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8208" yWindow="32760" windowWidth="14796" windowHeight="10608" firstSheet="1" activeTab="4"/>
  </bookViews>
  <sheets>
    <sheet name="2017 települési municipal libr" sheetId="2" r:id="rId1"/>
    <sheet name="2017 szak special libr" sheetId="3" r:id="rId2"/>
    <sheet name="2017 országos total" sheetId="6" r:id="rId3"/>
    <sheet name="2017 városok town libr" sheetId="5" r:id="rId4"/>
    <sheet name="közoktatás school libr 2016-17" sheetId="1" r:id="rId5"/>
  </sheets>
  <definedNames>
    <definedName name="_xlnm._FilterDatabase" localSheetId="2" hidden="1">'2017 országos total'!$A$5:$Z$92</definedName>
    <definedName name="_xlnm._FilterDatabase" localSheetId="1" hidden="1">'2017 szak special libr'!$A$4:$R$4</definedName>
    <definedName name="_xlnm._FilterDatabase" localSheetId="0" hidden="1">'2017 települési municipal libr'!$A$5:$Z$89</definedName>
    <definedName name="_xlnm._FilterDatabase" localSheetId="3" hidden="1">'2017 városok town libr'!$A$5:$Z$5</definedName>
    <definedName name="_xlnm._FilterDatabase" localSheetId="4" hidden="1">'közoktatás school libr 2016-17'!$B$1:$B$29</definedName>
    <definedName name="lakos">#REF!</definedName>
    <definedName name="_xlnm.Print_Titles" localSheetId="4">'közoktatás school libr 2016-17'!$1:$5</definedName>
  </definedNames>
  <calcPr calcId="114210" fullCalcOnLoad="1"/>
</workbook>
</file>

<file path=xl/calcChain.xml><?xml version="1.0" encoding="utf-8"?>
<calcChain xmlns="http://schemas.openxmlformats.org/spreadsheetml/2006/main">
  <c r="Y353" i="5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F353"/>
  <c r="E353"/>
  <c r="D353"/>
  <c r="C353"/>
  <c r="Q7" i="1"/>
  <c r="P7"/>
  <c r="O7"/>
  <c r="N7"/>
  <c r="M7"/>
  <c r="L7"/>
  <c r="K7"/>
  <c r="J7"/>
  <c r="I7"/>
  <c r="H7"/>
  <c r="G7"/>
  <c r="F7"/>
  <c r="E7"/>
  <c r="D7"/>
  <c r="C7"/>
  <c r="Q6" i="3"/>
  <c r="P6"/>
  <c r="O6"/>
  <c r="N6"/>
  <c r="M6"/>
  <c r="L6"/>
  <c r="K6"/>
  <c r="J6"/>
  <c r="I6"/>
  <c r="H6"/>
  <c r="G6"/>
  <c r="F6"/>
  <c r="E6"/>
  <c r="D6"/>
  <c r="C6"/>
  <c r="Y92" i="6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W9"/>
  <c r="V7"/>
  <c r="U7"/>
  <c r="U9"/>
  <c r="T7"/>
  <c r="S7"/>
  <c r="S9"/>
  <c r="R7"/>
  <c r="Q7"/>
  <c r="Q9"/>
  <c r="P7"/>
  <c r="O7"/>
  <c r="O9"/>
  <c r="N7"/>
  <c r="M7"/>
  <c r="M9"/>
  <c r="L7"/>
  <c r="K7"/>
  <c r="K9"/>
  <c r="J7"/>
  <c r="I7"/>
  <c r="I9"/>
  <c r="H7"/>
  <c r="G7"/>
  <c r="G9"/>
  <c r="F7"/>
  <c r="E7"/>
  <c r="E9"/>
  <c r="D7"/>
  <c r="C7"/>
  <c r="C9"/>
  <c r="C10"/>
  <c r="F8" i="2"/>
  <c r="F16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E16"/>
  <c r="D16"/>
  <c r="C7"/>
  <c r="D7"/>
  <c r="E7"/>
  <c r="F7"/>
  <c r="F9"/>
  <c r="G7"/>
  <c r="H7"/>
  <c r="H9"/>
  <c r="I7"/>
  <c r="J7"/>
  <c r="J9"/>
  <c r="K7"/>
  <c r="L7"/>
  <c r="L9"/>
  <c r="M7"/>
  <c r="N7"/>
  <c r="N9"/>
  <c r="O7"/>
  <c r="P7"/>
  <c r="P9"/>
  <c r="Q7"/>
  <c r="R7"/>
  <c r="S7"/>
  <c r="T7"/>
  <c r="T9"/>
  <c r="U7"/>
  <c r="U9"/>
  <c r="V7"/>
  <c r="W7"/>
  <c r="X7"/>
  <c r="X9"/>
  <c r="Y7"/>
  <c r="Y9"/>
  <c r="C8"/>
  <c r="C9"/>
  <c r="C10"/>
  <c r="D8"/>
  <c r="D9"/>
  <c r="E8"/>
  <c r="E9"/>
  <c r="G8"/>
  <c r="G9"/>
  <c r="H8"/>
  <c r="I8"/>
  <c r="I9"/>
  <c r="J8"/>
  <c r="K8"/>
  <c r="K9"/>
  <c r="L8"/>
  <c r="M8"/>
  <c r="M9"/>
  <c r="N8"/>
  <c r="O8"/>
  <c r="O9"/>
  <c r="P8"/>
  <c r="Q8"/>
  <c r="Q9"/>
  <c r="R8"/>
  <c r="S8"/>
  <c r="S9"/>
  <c r="T8"/>
  <c r="U8"/>
  <c r="V8"/>
  <c r="V9"/>
  <c r="W8"/>
  <c r="W9"/>
  <c r="X8"/>
  <c r="Y8"/>
  <c r="R9"/>
  <c r="C16"/>
  <c r="C20"/>
  <c r="C24"/>
  <c r="C28"/>
  <c r="C32"/>
  <c r="C36"/>
  <c r="C40"/>
  <c r="C44"/>
  <c r="C48"/>
  <c r="C52"/>
  <c r="C56"/>
  <c r="C60"/>
  <c r="C64"/>
  <c r="C68"/>
  <c r="C72"/>
  <c r="C76"/>
  <c r="C80"/>
  <c r="C84"/>
  <c r="C88"/>
  <c r="Y9" i="6"/>
  <c r="D9"/>
  <c r="F9"/>
  <c r="H9"/>
  <c r="J9"/>
  <c r="L9"/>
  <c r="N9"/>
  <c r="P9"/>
  <c r="R9"/>
  <c r="T9"/>
  <c r="V9"/>
  <c r="X9"/>
</calcChain>
</file>

<file path=xl/sharedStrings.xml><?xml version="1.0" encoding="utf-8"?>
<sst xmlns="http://schemas.openxmlformats.org/spreadsheetml/2006/main" count="1823" uniqueCount="834">
  <si>
    <t>Sorvezető / Guide lines</t>
  </si>
  <si>
    <t>Feltételek / Conditions</t>
  </si>
  <si>
    <t>Forgalom / Circulation</t>
  </si>
  <si>
    <t>Az állomány adatai a CSOPORTOS LELTÁRKÖNYV alapján / Inventory stock</t>
  </si>
  <si>
    <t xml:space="preserve">Nyomtatott kurrens időszaki kiadványok, gyarapodás, cím /  Printed current serials, additions, titles </t>
  </si>
  <si>
    <t>Könyvtáros tanárok / School librarians</t>
  </si>
  <si>
    <t>Kölcsönzött dokumentumok / Loans</t>
  </si>
  <si>
    <t>A tárgyévben leltárba vett állomány / Annual additions</t>
  </si>
  <si>
    <t>TÁRGYÉV október 1-jei állomány (nyitóállomány + gyarapodás) / Stock, 1. oct. ( last year stock + annual additions)</t>
  </si>
  <si>
    <t>Magyarország és megyéi / Hungary and his counties</t>
  </si>
  <si>
    <t>Összesen / Total</t>
  </si>
  <si>
    <t>az összesből könyv / of which printed books</t>
  </si>
  <si>
    <t>az összesből nem nyomtatott dokumentum / of which non printed documents</t>
  </si>
  <si>
    <t>összesen / Total</t>
  </si>
  <si>
    <t>az összes könyvből tankönyv / of which school books</t>
  </si>
  <si>
    <t>1.</t>
  </si>
  <si>
    <t>2.</t>
  </si>
  <si>
    <t>Magyarország / Hungary</t>
  </si>
  <si>
    <t>3.</t>
  </si>
  <si>
    <t>4.</t>
  </si>
  <si>
    <t>5.</t>
  </si>
  <si>
    <t>6.</t>
  </si>
  <si>
    <t>7.</t>
  </si>
  <si>
    <t>Bács-Kiskun</t>
  </si>
  <si>
    <t>8.</t>
  </si>
  <si>
    <t>9.</t>
  </si>
  <si>
    <t>10.</t>
  </si>
  <si>
    <t>11.</t>
  </si>
  <si>
    <t>Baranya</t>
  </si>
  <si>
    <t>12.</t>
  </si>
  <si>
    <t>13.</t>
  </si>
  <si>
    <t>14.</t>
  </si>
  <si>
    <t>15.</t>
  </si>
  <si>
    <t>Békés</t>
  </si>
  <si>
    <t>16.</t>
  </si>
  <si>
    <t>17.</t>
  </si>
  <si>
    <t>18.</t>
  </si>
  <si>
    <t>19.</t>
  </si>
  <si>
    <t>Borsod-Abaúj-Zemplén</t>
  </si>
  <si>
    <t>20.</t>
  </si>
  <si>
    <t>21.</t>
  </si>
  <si>
    <t>22.</t>
  </si>
  <si>
    <t>23.</t>
  </si>
  <si>
    <t>Budapest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</si>
  <si>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</si>
  <si>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</si>
  <si>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</si>
  <si>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</si>
  <si>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</si>
  <si>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</si>
  <si>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</si>
  <si>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</si>
  <si>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</si>
  <si>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</si>
  <si>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</si>
  <si>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</si>
  <si>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</si>
  <si>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</si>
  <si>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</si>
  <si>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Adatszolgáltató (könyvtár) / Suppliers of data (libraries)</t>
  </si>
  <si>
    <t>Az adatszolgáltató települések össznépessége, jan. 1. (ezer fő) / Population to be served, 1. jan. (000)</t>
  </si>
  <si>
    <t>A könyvtárak, szolgáltató helyek száma / Number of libraries, service points</t>
  </si>
  <si>
    <t>A nyitvatartási napok összesített száma a TÁRGYÉVben / total number of opening days per year</t>
  </si>
  <si>
    <t>A használók számára fenntartott internethozzáférések száma  / Number of public terminals with internet</t>
  </si>
  <si>
    <t>A könyvtárosi munkakörben dolgozók / Number of librarians</t>
  </si>
  <si>
    <t>Állománygyarapításra fordított összeg a KIFIZETETT SZÁMLÁK alapján (ezer forintban!) / Expenditure on acquisitions (000) HUF</t>
  </si>
  <si>
    <t>Állomány / Stock</t>
  </si>
  <si>
    <t>Regisztrált használók / Number of registered users</t>
  </si>
  <si>
    <t>Személyes könyvtárhasználat / Number of personal uses</t>
  </si>
  <si>
    <t>Távhasználat összesen / Number of remote uses</t>
  </si>
  <si>
    <t>Közvetlenül (helyben) használt dokumentumok / Number of in-house use and on-site loans</t>
  </si>
  <si>
    <t>az összes használatból 14 éven aluli / of which users up to and included age 14</t>
  </si>
  <si>
    <t>A rendezvények száma Number of programs</t>
  </si>
  <si>
    <t>Éves gyarapodás / Annual additions</t>
  </si>
  <si>
    <t>Állomány, december 31. / Stock (31. dec.)</t>
  </si>
  <si>
    <t>Személyes könyvtárhasználatok / Number of personal uses</t>
  </si>
  <si>
    <t>száma</t>
  </si>
  <si>
    <t>átszámítva teljes munkaidőre / Full Time Equivalent</t>
  </si>
  <si>
    <t>az összesből könyv és bekötött (tékázott) időszaki kiadvány / of which printed books and bound serials</t>
  </si>
  <si>
    <t>TELEPÜLÉSI KÖNYVTÁRAK - Országos összesítő / Municipal libraries in Hungary</t>
  </si>
  <si>
    <t>Magyarországi könyvtárak összesen / Libraries in Hungary</t>
  </si>
  <si>
    <t>Magyarországi ellátórendszerben ellátott szolgáltatóhelyek összesen / Service points served by supply system</t>
  </si>
  <si>
    <t>Magyarország összesen / Total</t>
  </si>
  <si>
    <t>Az adatot nem szolgáltató települések össznépessége / Population of settlements not supplying data</t>
  </si>
  <si>
    <t>Magyarország népessége összesen / Total</t>
  </si>
  <si>
    <t>TELEPÜLÉSI KÖNYVTÁRAK - Megyei összesítő / Municipal public libraries by counties</t>
  </si>
  <si>
    <t>Bács-Kiskun megye / county</t>
  </si>
  <si>
    <t>Könyvtárak / libraries</t>
  </si>
  <si>
    <t>Megye összesen / total</t>
  </si>
  <si>
    <t>Baranya megye / county</t>
  </si>
  <si>
    <t>Békés megye / county</t>
  </si>
  <si>
    <t>Borsod-Abaúj-Zemplén megye / county</t>
  </si>
  <si>
    <t>24.</t>
  </si>
  <si>
    <t>Csongrád megye / county</t>
  </si>
  <si>
    <t>25.</t>
  </si>
  <si>
    <t>26.</t>
  </si>
  <si>
    <t>27.</t>
  </si>
  <si>
    <t>28.</t>
  </si>
  <si>
    <t>Fejér megye / county</t>
  </si>
  <si>
    <t>29.</t>
  </si>
  <si>
    <t>30.</t>
  </si>
  <si>
    <t>31.</t>
  </si>
  <si>
    <t>32.</t>
  </si>
  <si>
    <t>Győr-Moson-Sopron megye / county</t>
  </si>
  <si>
    <t>33.</t>
  </si>
  <si>
    <t>34.</t>
  </si>
  <si>
    <t>35.</t>
  </si>
  <si>
    <t>36.</t>
  </si>
  <si>
    <t>Hajdú-Bihar megye / county</t>
  </si>
  <si>
    <t>37.</t>
  </si>
  <si>
    <t>38.</t>
  </si>
  <si>
    <t>39.</t>
  </si>
  <si>
    <t>40.</t>
  </si>
  <si>
    <t>Heves megye / county</t>
  </si>
  <si>
    <t>41.</t>
  </si>
  <si>
    <t>42.</t>
  </si>
  <si>
    <t>43.</t>
  </si>
  <si>
    <t>44.</t>
  </si>
  <si>
    <t>Jász-Nagykun-Szolnok megye / county</t>
  </si>
  <si>
    <t>45.</t>
  </si>
  <si>
    <t>46.</t>
  </si>
  <si>
    <t>47.</t>
  </si>
  <si>
    <t>48.</t>
  </si>
  <si>
    <t>Komárom-Esztergom megye / county</t>
  </si>
  <si>
    <t>49.</t>
  </si>
  <si>
    <t>50.</t>
  </si>
  <si>
    <t>51.</t>
  </si>
  <si>
    <t>52.</t>
  </si>
  <si>
    <t>Nógrád megye / county</t>
  </si>
  <si>
    <t>53.</t>
  </si>
  <si>
    <t>54.</t>
  </si>
  <si>
    <t>55.</t>
  </si>
  <si>
    <t>56.</t>
  </si>
  <si>
    <t>Pest megye / county</t>
  </si>
  <si>
    <t>57.</t>
  </si>
  <si>
    <t>58.</t>
  </si>
  <si>
    <t>59.</t>
  </si>
  <si>
    <t>60.</t>
  </si>
  <si>
    <t>Somogy megye / county</t>
  </si>
  <si>
    <t>61.</t>
  </si>
  <si>
    <t>62.</t>
  </si>
  <si>
    <t>63.</t>
  </si>
  <si>
    <t>64.</t>
  </si>
  <si>
    <t>Szabolcs-Szatmár-Bereg megye / county</t>
  </si>
  <si>
    <t>65.</t>
  </si>
  <si>
    <t>66.</t>
  </si>
  <si>
    <t>67.</t>
  </si>
  <si>
    <t>68.</t>
  </si>
  <si>
    <t>Tolna megye / county</t>
  </si>
  <si>
    <t>69.</t>
  </si>
  <si>
    <t>70.</t>
  </si>
  <si>
    <t>71.</t>
  </si>
  <si>
    <t>72.</t>
  </si>
  <si>
    <t>Vas megye / county</t>
  </si>
  <si>
    <t>73.</t>
  </si>
  <si>
    <t>74.</t>
  </si>
  <si>
    <t>75.</t>
  </si>
  <si>
    <t>76.</t>
  </si>
  <si>
    <t>Veszprém megye / county</t>
  </si>
  <si>
    <t>77.</t>
  </si>
  <si>
    <t>78.</t>
  </si>
  <si>
    <t>79.</t>
  </si>
  <si>
    <t>80.</t>
  </si>
  <si>
    <t>Zala megye / county</t>
  </si>
  <si>
    <t>81.</t>
  </si>
  <si>
    <t>82.</t>
  </si>
  <si>
    <t>83.</t>
  </si>
  <si>
    <t>84.</t>
  </si>
  <si>
    <t>Budapest, települési könyvtár összesen / municipal libraries</t>
  </si>
  <si>
    <r>
      <t>A könyvtár által használt valamennyi helyiség összes alapterülete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-ben) / Total space in the library buildings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</si>
  <si>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A könyvtárak száma / Number of libraries</t>
  </si>
  <si>
    <t>Könyvtári személyzet / Staff</t>
  </si>
  <si>
    <t xml:space="preserve">Nyomtatott kurrens időszaki kiadványok, a címek száma / Printed current serials, number of titles </t>
  </si>
  <si>
    <t>Könyvtárosi munkakörben dolgozók / Number of librarians</t>
  </si>
  <si>
    <t>Átszámítva teljes munkaidőre / Full Time Equivalent</t>
  </si>
  <si>
    <t>TÁRGYÉV december 31-i állomány / Stock (31. dec.)</t>
  </si>
  <si>
    <t>SZAK-, MUNKAHELYI ÉS EGYÉB KÖNYVTÁRAK / Special libraries, public libraries of workplaces and others</t>
  </si>
  <si>
    <t>Országos Széchényi Könyvtár / National Széchényi Library</t>
  </si>
  <si>
    <t>Országos szakkönyvtárak / National special libraries</t>
  </si>
  <si>
    <t>Felsőoktatási könyvtárak / Tertiary libraries</t>
  </si>
  <si>
    <t>MTA-könyvtárak / Libraries of the Hungarian Academy of Sciences</t>
  </si>
  <si>
    <t>Egészségügyi, orvosi könyvtárak összesen / Health-service or medical libraries</t>
  </si>
  <si>
    <t>Egyéb szakkönyvtárak összesen / Other special libraries</t>
  </si>
  <si>
    <t>Munkahelyi könyvtárak összesen / Public libraries of workplaces</t>
  </si>
  <si>
    <t>Egyéb könyvtárak összesen / Other libraries</t>
  </si>
  <si>
    <t>TELJES KÖNYVTÁRI ELLÁTÁS - Országos összesítő / Libraries in Hungary</t>
  </si>
  <si>
    <t>TELJES KÖNYVTÁRI ELLÁTÁS - Megyei összesítő / Libraries by counties</t>
  </si>
  <si>
    <t>Települési könyvtár / Municipal libraries</t>
  </si>
  <si>
    <t>Nem települési könyvtár / Special libraries, libraries of workplaces and others</t>
  </si>
  <si>
    <t>Megye összesen / Total</t>
  </si>
  <si>
    <t>85.</t>
  </si>
  <si>
    <t>Budapest összesen / Total</t>
  </si>
  <si>
    <t>Település / Settlement</t>
  </si>
  <si>
    <t>Könyvtárak, szolgáltató helyek / libraries, service points</t>
  </si>
  <si>
    <t>Számítógépek, munkaállomások összesen (db) - a nyilvánosból internetes / number of terminals (pc.) - library's public terminals connected to internet</t>
  </si>
  <si>
    <t>Állomány</t>
  </si>
  <si>
    <t>Állománygyarapításra fordított összeg a KIFIZETETT SZÁMLÁK alapján (ezer Ft) / expenditure on acquisitions (000) HUF</t>
  </si>
  <si>
    <t>Kurrens folyóiratok, nyomtatott, cím / printed current serials, titles</t>
  </si>
  <si>
    <t>Könyvtárhasználat / uses</t>
  </si>
  <si>
    <t>Regisztrált használó (fő)  / Number of registered users (head)</t>
  </si>
  <si>
    <t>A 14 éven aluliak könyvtárhasználata / children's library use (under 14)</t>
  </si>
  <si>
    <t>A könyvtárosi munkakörben dolgozók száma / Number of librarians</t>
  </si>
  <si>
    <t>A tárgyévben leltárba vett állomány / annual additions</t>
  </si>
  <si>
    <t>Tárgyév december 3l-ei állomány / library holdings on 31rd Dec of the year</t>
  </si>
  <si>
    <t>Regisztrált használó  / registered users</t>
  </si>
  <si>
    <t>Személyes (helybeni) használat összesen / personal uses</t>
  </si>
  <si>
    <t>Távhasználat / remote uses</t>
  </si>
  <si>
    <t>Kölcsönzött dokumentum (db) / loans (pc.)</t>
  </si>
  <si>
    <t>Közvetlenül (helyben)használt dokumentum (db) / in-house use (pc.)</t>
  </si>
  <si>
    <t>Személyes (helybeni) használat (alkalom) / number of personal uses (occ.)</t>
  </si>
  <si>
    <t>A rendezvények száma / number of programs</t>
  </si>
  <si>
    <t>átszámítva teljes munkaidőre / FTE</t>
  </si>
  <si>
    <t>Aba</t>
  </si>
  <si>
    <t>Abádszalók</t>
  </si>
  <si>
    <t>Abaújszántó</t>
  </si>
  <si>
    <t>Abony</t>
  </si>
  <si>
    <t>Ács</t>
  </si>
  <si>
    <t>Adony</t>
  </si>
  <si>
    <t>Ajak</t>
  </si>
  <si>
    <t>Ajka</t>
  </si>
  <si>
    <t>Albertirsa</t>
  </si>
  <si>
    <t>Alsózsolca</t>
  </si>
  <si>
    <t>Aszód</t>
  </si>
  <si>
    <t>Bábolna</t>
  </si>
  <si>
    <t>Bácsalmás</t>
  </si>
  <si>
    <t>Badacsonytomaj</t>
  </si>
  <si>
    <t>Baja</t>
  </si>
  <si>
    <t>Baktalórántháza</t>
  </si>
  <si>
    <t>Balassagyarmat</t>
  </si>
  <si>
    <t>Balatonalmádi</t>
  </si>
  <si>
    <t>Balatonboglár</t>
  </si>
  <si>
    <t>Balatonföldvár</t>
  </si>
  <si>
    <t>Balatonfüred</t>
  </si>
  <si>
    <t>Balatonfűzfő</t>
  </si>
  <si>
    <t>Balatonkenese</t>
  </si>
  <si>
    <t>Balatonlelle</t>
  </si>
  <si>
    <t>Balkány</t>
  </si>
  <si>
    <t>Balmazújváros</t>
  </si>
  <si>
    <t>Barcs</t>
  </si>
  <si>
    <t>Bátaszék</t>
  </si>
  <si>
    <t>Bátonyterenye</t>
  </si>
  <si>
    <t>Battonya</t>
  </si>
  <si>
    <t>Békéscsaba</t>
  </si>
  <si>
    <t>Bélapátfalva</t>
  </si>
  <si>
    <t>Beled</t>
  </si>
  <si>
    <t>Berettyóújfalu</t>
  </si>
  <si>
    <t>Berhida</t>
  </si>
  <si>
    <t>Besenyszög</t>
  </si>
  <si>
    <t>Biatorbágy</t>
  </si>
  <si>
    <t>Bicske</t>
  </si>
  <si>
    <t>Biharkeresztes</t>
  </si>
  <si>
    <t>Bodajk</t>
  </si>
  <si>
    <t>Bóly</t>
  </si>
  <si>
    <t>Bonyhád</t>
  </si>
  <si>
    <t>Borsodnádasd</t>
  </si>
  <si>
    <t>Budakalász</t>
  </si>
  <si>
    <t>Budakeszi</t>
  </si>
  <si>
    <t>Budaörs</t>
  </si>
  <si>
    <t>Bük</t>
  </si>
  <si>
    <t>Cegléd</t>
  </si>
  <si>
    <t>Celldömölk</t>
  </si>
  <si>
    <t>Cigánd</t>
  </si>
  <si>
    <t>Csákvár</t>
  </si>
  <si>
    <t>Csanádpalota</t>
  </si>
  <si>
    <t>Csenger</t>
  </si>
  <si>
    <t>Csepreg</t>
  </si>
  <si>
    <t>Csorna</t>
  </si>
  <si>
    <t>Csorvás</t>
  </si>
  <si>
    <t>Csurgó</t>
  </si>
  <si>
    <t>Dabas</t>
  </si>
  <si>
    <t>Debrecen</t>
  </si>
  <si>
    <t>Demecser</t>
  </si>
  <si>
    <t>Derecske</t>
  </si>
  <si>
    <t>Dévaványa</t>
  </si>
  <si>
    <t>Devecser</t>
  </si>
  <si>
    <t>Diósd</t>
  </si>
  <si>
    <t>Dombóvár</t>
  </si>
  <si>
    <t>Dombrád</t>
  </si>
  <si>
    <t>Dorog</t>
  </si>
  <si>
    <t>Dunaföldvár</t>
  </si>
  <si>
    <t>Dunaharaszti</t>
  </si>
  <si>
    <t>Dunakeszi</t>
  </si>
  <si>
    <t>Dunaújváros</t>
  </si>
  <si>
    <t>Dunavarsány</t>
  </si>
  <si>
    <t>Dunavecse</t>
  </si>
  <si>
    <t>Edelény</t>
  </si>
  <si>
    <t>Eger</t>
  </si>
  <si>
    <t>Elek</t>
  </si>
  <si>
    <t>Emőd</t>
  </si>
  <si>
    <t>Encs</t>
  </si>
  <si>
    <t>Enying</t>
  </si>
  <si>
    <t>Ercsi</t>
  </si>
  <si>
    <t>Érd</t>
  </si>
  <si>
    <t>Esztergom</t>
  </si>
  <si>
    <t>86.</t>
  </si>
  <si>
    <t>Fegyvernek</t>
  </si>
  <si>
    <t>87.</t>
  </si>
  <si>
    <t>Fehérgyarmat</t>
  </si>
  <si>
    <t>88.</t>
  </si>
  <si>
    <t>Felsőzsolca</t>
  </si>
  <si>
    <t>89.</t>
  </si>
  <si>
    <t>Fertőd</t>
  </si>
  <si>
    <t>90.</t>
  </si>
  <si>
    <t>Fertőszentmiklós</t>
  </si>
  <si>
    <t>91.</t>
  </si>
  <si>
    <t>Fonyód</t>
  </si>
  <si>
    <t>92.</t>
  </si>
  <si>
    <t>Fót</t>
  </si>
  <si>
    <t>93.</t>
  </si>
  <si>
    <t>Füzesabony</t>
  </si>
  <si>
    <t>94.</t>
  </si>
  <si>
    <t>Füzesgyarmat</t>
  </si>
  <si>
    <t>95.</t>
  </si>
  <si>
    <t>Gárdony</t>
  </si>
  <si>
    <t>96.</t>
  </si>
  <si>
    <t>Göd</t>
  </si>
  <si>
    <t>97.</t>
  </si>
  <si>
    <t>Gödöllő</t>
  </si>
  <si>
    <t>98.</t>
  </si>
  <si>
    <t>Gönc</t>
  </si>
  <si>
    <t>99.</t>
  </si>
  <si>
    <t>Gyál</t>
  </si>
  <si>
    <t>100.</t>
  </si>
  <si>
    <t>Gyomaendrőd</t>
  </si>
  <si>
    <t>101.</t>
  </si>
  <si>
    <t>Gyömrő</t>
  </si>
  <si>
    <t>102.</t>
  </si>
  <si>
    <t>Gyöngyös</t>
  </si>
  <si>
    <t>103.</t>
  </si>
  <si>
    <t>Gyöngyöspata</t>
  </si>
  <si>
    <t>104.</t>
  </si>
  <si>
    <t>Gyönk</t>
  </si>
  <si>
    <t>105.</t>
  </si>
  <si>
    <t>Győr</t>
  </si>
  <si>
    <t>106.</t>
  </si>
  <si>
    <t>Gyula</t>
  </si>
  <si>
    <t>107.</t>
  </si>
  <si>
    <t>Hajdúböszörmény</t>
  </si>
  <si>
    <t>108.</t>
  </si>
  <si>
    <t>Hajdúdorog</t>
  </si>
  <si>
    <t>109.</t>
  </si>
  <si>
    <t>Hajdúhadház</t>
  </si>
  <si>
    <t>110.</t>
  </si>
  <si>
    <t>Hajdúnánás</t>
  </si>
  <si>
    <t>111.</t>
  </si>
  <si>
    <t>Hajdúsámson</t>
  </si>
  <si>
    <t>112.</t>
  </si>
  <si>
    <t>Hajdúszoboszló</t>
  </si>
  <si>
    <t>113.</t>
  </si>
  <si>
    <t>Hajós</t>
  </si>
  <si>
    <t>114.</t>
  </si>
  <si>
    <t>Halásztelek</t>
  </si>
  <si>
    <t>115.</t>
  </si>
  <si>
    <t>Harkány</t>
  </si>
  <si>
    <t>116.</t>
  </si>
  <si>
    <t>Hatvan</t>
  </si>
  <si>
    <t>117.</t>
  </si>
  <si>
    <t>Herend</t>
  </si>
  <si>
    <t>118.</t>
  </si>
  <si>
    <t>119.</t>
  </si>
  <si>
    <t>Hévíz</t>
  </si>
  <si>
    <t>120.</t>
  </si>
  <si>
    <t>Hódmezővásárhely</t>
  </si>
  <si>
    <t>121.</t>
  </si>
  <si>
    <t>Ibrány</t>
  </si>
  <si>
    <t>122.</t>
  </si>
  <si>
    <t>Igal</t>
  </si>
  <si>
    <t>123.</t>
  </si>
  <si>
    <t>Isaszeg</t>
  </si>
  <si>
    <t>124.</t>
  </si>
  <si>
    <t>Izsák</t>
  </si>
  <si>
    <t>125.</t>
  </si>
  <si>
    <t>Jánoshalma</t>
  </si>
  <si>
    <t>126.</t>
  </si>
  <si>
    <t>Jánosháza</t>
  </si>
  <si>
    <t>127.</t>
  </si>
  <si>
    <t>Jánossomorja</t>
  </si>
  <si>
    <t>128.</t>
  </si>
  <si>
    <t>Jászapáti</t>
  </si>
  <si>
    <t>129.</t>
  </si>
  <si>
    <t>Jászárokszállás</t>
  </si>
  <si>
    <t>130.</t>
  </si>
  <si>
    <t>Jászberény</t>
  </si>
  <si>
    <t>131.</t>
  </si>
  <si>
    <t>Jászfényszaru</t>
  </si>
  <si>
    <t>132.</t>
  </si>
  <si>
    <t>Jászkisér</t>
  </si>
  <si>
    <t>133.</t>
  </si>
  <si>
    <t>Kaba</t>
  </si>
  <si>
    <t>134.</t>
  </si>
  <si>
    <t>Kadarkút</t>
  </si>
  <si>
    <t>135.</t>
  </si>
  <si>
    <t>Kalocsa</t>
  </si>
  <si>
    <t>136.</t>
  </si>
  <si>
    <t>Kaposvár</t>
  </si>
  <si>
    <t>137.</t>
  </si>
  <si>
    <t>Kapuvár</t>
  </si>
  <si>
    <t>138.</t>
  </si>
  <si>
    <t>Karcag</t>
  </si>
  <si>
    <t>139.</t>
  </si>
  <si>
    <t>Kazincbarcika</t>
  </si>
  <si>
    <t>140.</t>
  </si>
  <si>
    <t>Kecel</t>
  </si>
  <si>
    <t>141.</t>
  </si>
  <si>
    <t>Kecskemét</t>
  </si>
  <si>
    <t>142.</t>
  </si>
  <si>
    <t>Kemecse</t>
  </si>
  <si>
    <t>143.</t>
  </si>
  <si>
    <t>Kenderes</t>
  </si>
  <si>
    <t>144.</t>
  </si>
  <si>
    <t>Kerekegyháza</t>
  </si>
  <si>
    <t>145.</t>
  </si>
  <si>
    <t>Kerepes</t>
  </si>
  <si>
    <t>146.</t>
  </si>
  <si>
    <t>Keszthely</t>
  </si>
  <si>
    <t>147.</t>
  </si>
  <si>
    <t>Kisbér</t>
  </si>
  <si>
    <t>148.</t>
  </si>
  <si>
    <t>Kisköre</t>
  </si>
  <si>
    <t>149.</t>
  </si>
  <si>
    <t>Kiskőrös</t>
  </si>
  <si>
    <t>150.</t>
  </si>
  <si>
    <t>Kiskunfélegyháza</t>
  </si>
  <si>
    <t>151.</t>
  </si>
  <si>
    <t>Kiskunhalas</t>
  </si>
  <si>
    <t>152.</t>
  </si>
  <si>
    <t>Kiskunmajsa</t>
  </si>
  <si>
    <t>153.</t>
  </si>
  <si>
    <t>Kistarcsa</t>
  </si>
  <si>
    <t>154.</t>
  </si>
  <si>
    <t>Kistelek</t>
  </si>
  <si>
    <t>155.</t>
  </si>
  <si>
    <t>Kisújszállás</t>
  </si>
  <si>
    <t>156.</t>
  </si>
  <si>
    <t>Kisvárda</t>
  </si>
  <si>
    <t>157.</t>
  </si>
  <si>
    <t>Komádi</t>
  </si>
  <si>
    <t>158.</t>
  </si>
  <si>
    <t>Komárom</t>
  </si>
  <si>
    <t>159.</t>
  </si>
  <si>
    <t>Komló</t>
  </si>
  <si>
    <t>160.</t>
  </si>
  <si>
    <t>Kondoros</t>
  </si>
  <si>
    <t>161.</t>
  </si>
  <si>
    <t>Kozármisleny</t>
  </si>
  <si>
    <t>162.</t>
  </si>
  <si>
    <t>Körmend</t>
  </si>
  <si>
    <t>163.</t>
  </si>
  <si>
    <t>Körösladány</t>
  </si>
  <si>
    <t>164.</t>
  </si>
  <si>
    <t>Kőszeg</t>
  </si>
  <si>
    <t>165.</t>
  </si>
  <si>
    <t>Kunhegyes</t>
  </si>
  <si>
    <t>166.</t>
  </si>
  <si>
    <t>Kunszentmárton</t>
  </si>
  <si>
    <t>167.</t>
  </si>
  <si>
    <t>Kunszentmiklós</t>
  </si>
  <si>
    <t>168.</t>
  </si>
  <si>
    <t>Lábatlan</t>
  </si>
  <si>
    <t>169.</t>
  </si>
  <si>
    <t>Lajosmizse</t>
  </si>
  <si>
    <t>170.</t>
  </si>
  <si>
    <t>Lébény</t>
  </si>
  <si>
    <t>171.</t>
  </si>
  <si>
    <t>Lengyeltóti</t>
  </si>
  <si>
    <t>172.</t>
  </si>
  <si>
    <t>Lenti</t>
  </si>
  <si>
    <t>173.</t>
  </si>
  <si>
    <t>Létavértes</t>
  </si>
  <si>
    <t>174.</t>
  </si>
  <si>
    <t>Letenye</t>
  </si>
  <si>
    <t>175.</t>
  </si>
  <si>
    <t>Lőrinci</t>
  </si>
  <si>
    <t>176.</t>
  </si>
  <si>
    <t>Maglód</t>
  </si>
  <si>
    <t>177.</t>
  </si>
  <si>
    <t>Mágocs</t>
  </si>
  <si>
    <t>178.</t>
  </si>
  <si>
    <t>Makó</t>
  </si>
  <si>
    <t>179.</t>
  </si>
  <si>
    <t>Mándok</t>
  </si>
  <si>
    <t>180.</t>
  </si>
  <si>
    <t>Marcali</t>
  </si>
  <si>
    <t>181.</t>
  </si>
  <si>
    <t>Máriapócs</t>
  </si>
  <si>
    <t>182.</t>
  </si>
  <si>
    <t>Martfű</t>
  </si>
  <si>
    <t>183.</t>
  </si>
  <si>
    <t>Martonvásár</t>
  </si>
  <si>
    <t>184.</t>
  </si>
  <si>
    <t>Mátészalka</t>
  </si>
  <si>
    <t>185.</t>
  </si>
  <si>
    <t>Medgyesegyháza</t>
  </si>
  <si>
    <t>186.</t>
  </si>
  <si>
    <t>Mélykút</t>
  </si>
  <si>
    <t>187.</t>
  </si>
  <si>
    <t>Mezőberény</t>
  </si>
  <si>
    <t>188.</t>
  </si>
  <si>
    <t>Mezőcsát</t>
  </si>
  <si>
    <t>189.</t>
  </si>
  <si>
    <t>Mezőhegyes</t>
  </si>
  <si>
    <t>190.</t>
  </si>
  <si>
    <t>Mezőkeresztes</t>
  </si>
  <si>
    <t>191.</t>
  </si>
  <si>
    <t>Mezőkovácsháza</t>
  </si>
  <si>
    <t>192.</t>
  </si>
  <si>
    <t>Mezőkövesd</t>
  </si>
  <si>
    <t>193.</t>
  </si>
  <si>
    <t>Mezőtúr</t>
  </si>
  <si>
    <t>194.</t>
  </si>
  <si>
    <t>Mindszent</t>
  </si>
  <si>
    <t>195.</t>
  </si>
  <si>
    <t>Miskolc</t>
  </si>
  <si>
    <t>196.</t>
  </si>
  <si>
    <t>Mohács</t>
  </si>
  <si>
    <t>197.</t>
  </si>
  <si>
    <t>Monor</t>
  </si>
  <si>
    <t>198.</t>
  </si>
  <si>
    <t>Mór</t>
  </si>
  <si>
    <t>199.</t>
  </si>
  <si>
    <t>Mórahalom</t>
  </si>
  <si>
    <t>200.</t>
  </si>
  <si>
    <t>Mosonmagyaróvár</t>
  </si>
  <si>
    <t>201.</t>
  </si>
  <si>
    <t>Nádudvar</t>
  </si>
  <si>
    <t>202.</t>
  </si>
  <si>
    <t>Nagyatád</t>
  </si>
  <si>
    <t>203.</t>
  </si>
  <si>
    <t>Nagybajom</t>
  </si>
  <si>
    <t>204.</t>
  </si>
  <si>
    <t>Nagyecsed</t>
  </si>
  <si>
    <t>205.</t>
  </si>
  <si>
    <t>Nagyhalász</t>
  </si>
  <si>
    <t>206.</t>
  </si>
  <si>
    <t>Nagykálló</t>
  </si>
  <si>
    <t>207.</t>
  </si>
  <si>
    <t>Nagykanizsa</t>
  </si>
  <si>
    <t>208.</t>
  </si>
  <si>
    <t>Nagykáta</t>
  </si>
  <si>
    <t>209.</t>
  </si>
  <si>
    <t>Nagykőrös</t>
  </si>
  <si>
    <t>210.</t>
  </si>
  <si>
    <t>Nagymányok</t>
  </si>
  <si>
    <t>211.</t>
  </si>
  <si>
    <t>Nagymaros</t>
  </si>
  <si>
    <t>212.</t>
  </si>
  <si>
    <t>Nyékládháza</t>
  </si>
  <si>
    <t>213.</t>
  </si>
  <si>
    <t>Nyergesújfalu</t>
  </si>
  <si>
    <t>214.</t>
  </si>
  <si>
    <t>Nyíradony</t>
  </si>
  <si>
    <t>215.</t>
  </si>
  <si>
    <t>Nyírbátor</t>
  </si>
  <si>
    <t>216.</t>
  </si>
  <si>
    <t>Nyíregyháza</t>
  </si>
  <si>
    <t>217.</t>
  </si>
  <si>
    <t>Nyírlugos</t>
  </si>
  <si>
    <t>218.</t>
  </si>
  <si>
    <t>Nyírmada</t>
  </si>
  <si>
    <t>219.</t>
  </si>
  <si>
    <t>Nyírtelek</t>
  </si>
  <si>
    <t>220.</t>
  </si>
  <si>
    <t>Ócsa</t>
  </si>
  <si>
    <t>221.</t>
  </si>
  <si>
    <t>Onga</t>
  </si>
  <si>
    <t>222.</t>
  </si>
  <si>
    <t>Orosháza</t>
  </si>
  <si>
    <t>223.</t>
  </si>
  <si>
    <t>Oroszlány</t>
  </si>
  <si>
    <t>224.</t>
  </si>
  <si>
    <t>Ózd</t>
  </si>
  <si>
    <t>225.</t>
  </si>
  <si>
    <t>Őrbottyán</t>
  </si>
  <si>
    <t>226.</t>
  </si>
  <si>
    <t>Őriszentpéter</t>
  </si>
  <si>
    <t>227.</t>
  </si>
  <si>
    <t>Örkény</t>
  </si>
  <si>
    <t>228.</t>
  </si>
  <si>
    <t>Pacsa</t>
  </si>
  <si>
    <t>229.</t>
  </si>
  <si>
    <t>Paks</t>
  </si>
  <si>
    <t>230.</t>
  </si>
  <si>
    <t>Pálháza</t>
  </si>
  <si>
    <t>231.</t>
  </si>
  <si>
    <t>Pannonhalma</t>
  </si>
  <si>
    <t>232.</t>
  </si>
  <si>
    <t>Pápa</t>
  </si>
  <si>
    <t>233.</t>
  </si>
  <si>
    <t>Pásztó</t>
  </si>
  <si>
    <t>234.</t>
  </si>
  <si>
    <t>Pécel</t>
  </si>
  <si>
    <t>235.</t>
  </si>
  <si>
    <t>Pécs</t>
  </si>
  <si>
    <t>236.</t>
  </si>
  <si>
    <t>Pécsvárad</t>
  </si>
  <si>
    <t>237.</t>
  </si>
  <si>
    <t>Pétervására</t>
  </si>
  <si>
    <t>238.</t>
  </si>
  <si>
    <t>Pilis</t>
  </si>
  <si>
    <t>239.</t>
  </si>
  <si>
    <t>Piliscsaba</t>
  </si>
  <si>
    <t>240.</t>
  </si>
  <si>
    <t>Pilisvörösvár</t>
  </si>
  <si>
    <t>241.</t>
  </si>
  <si>
    <t>Polgár</t>
  </si>
  <si>
    <t>242.</t>
  </si>
  <si>
    <t>Polgárdi</t>
  </si>
  <si>
    <t>243.</t>
  </si>
  <si>
    <t>Pomáz</t>
  </si>
  <si>
    <t>244.</t>
  </si>
  <si>
    <t>Pusztaszabolcs</t>
  </si>
  <si>
    <t>245.</t>
  </si>
  <si>
    <t>Putnok</t>
  </si>
  <si>
    <t>246.</t>
  </si>
  <si>
    <t>Püspökladány</t>
  </si>
  <si>
    <t>247.</t>
  </si>
  <si>
    <t>Rácalmás</t>
  </si>
  <si>
    <t>248.</t>
  </si>
  <si>
    <t>Ráckeve</t>
  </si>
  <si>
    <t>249.</t>
  </si>
  <si>
    <t>Rakamaz</t>
  </si>
  <si>
    <t>250.</t>
  </si>
  <si>
    <t>Rákóczifalva</t>
  </si>
  <si>
    <t>251.</t>
  </si>
  <si>
    <t>Répcelak</t>
  </si>
  <si>
    <t>252.</t>
  </si>
  <si>
    <t>Rétság</t>
  </si>
  <si>
    <t>253.</t>
  </si>
  <si>
    <t>Rudabánya</t>
  </si>
  <si>
    <t>254.</t>
  </si>
  <si>
    <t>Sajóbábony</t>
  </si>
  <si>
    <t>255.</t>
  </si>
  <si>
    <t>Sajószentpéter</t>
  </si>
  <si>
    <t>256.</t>
  </si>
  <si>
    <t>Salgótarján</t>
  </si>
  <si>
    <t>257.</t>
  </si>
  <si>
    <t>Sándorfalva</t>
  </si>
  <si>
    <t>258.</t>
  </si>
  <si>
    <t>Sárbogárd</t>
  </si>
  <si>
    <t>259.</t>
  </si>
  <si>
    <t>Sarkad</t>
  </si>
  <si>
    <t>260.</t>
  </si>
  <si>
    <t>Sárospatak</t>
  </si>
  <si>
    <t>261.</t>
  </si>
  <si>
    <t>Sárvár</t>
  </si>
  <si>
    <t>262.</t>
  </si>
  <si>
    <t>Sásd</t>
  </si>
  <si>
    <t>263.</t>
  </si>
  <si>
    <t>Sátoraljaújhely</t>
  </si>
  <si>
    <t>264.</t>
  </si>
  <si>
    <t>Sellye</t>
  </si>
  <si>
    <t>265.</t>
  </si>
  <si>
    <t>Siklós</t>
  </si>
  <si>
    <t>266.</t>
  </si>
  <si>
    <t>Simontornya</t>
  </si>
  <si>
    <t>267.</t>
  </si>
  <si>
    <t>Siófok</t>
  </si>
  <si>
    <t>268.</t>
  </si>
  <si>
    <t>Solt</t>
  </si>
  <si>
    <t>269.</t>
  </si>
  <si>
    <t>Soltvadkert</t>
  </si>
  <si>
    <t>270.</t>
  </si>
  <si>
    <t>Sopron</t>
  </si>
  <si>
    <t>271.</t>
  </si>
  <si>
    <t>Sülysáp</t>
  </si>
  <si>
    <t>272.</t>
  </si>
  <si>
    <t>Sümeg</t>
  </si>
  <si>
    <t>273.</t>
  </si>
  <si>
    <t>Szabadszállás</t>
  </si>
  <si>
    <t>274.</t>
  </si>
  <si>
    <t>Szarvas</t>
  </si>
  <si>
    <t>275.</t>
  </si>
  <si>
    <t>Százhalombatta</t>
  </si>
  <si>
    <t>276.</t>
  </si>
  <si>
    <t>Szécsény</t>
  </si>
  <si>
    <t>277.</t>
  </si>
  <si>
    <t>Szeged</t>
  </si>
  <si>
    <t>278.</t>
  </si>
  <si>
    <t>Szeghalom</t>
  </si>
  <si>
    <t>279.</t>
  </si>
  <si>
    <t>Székesfehérvár</t>
  </si>
  <si>
    <t>280.</t>
  </si>
  <si>
    <t>Szekszárd</t>
  </si>
  <si>
    <t>281.</t>
  </si>
  <si>
    <t>Szendrő</t>
  </si>
  <si>
    <t>282.</t>
  </si>
  <si>
    <t>Szentendre</t>
  </si>
  <si>
    <t>283.</t>
  </si>
  <si>
    <t>Szentes</t>
  </si>
  <si>
    <t>284.</t>
  </si>
  <si>
    <t>Szentgotthárd</t>
  </si>
  <si>
    <t>285.</t>
  </si>
  <si>
    <t>Szentlőrinc</t>
  </si>
  <si>
    <t>286.</t>
  </si>
  <si>
    <t>Szerencs</t>
  </si>
  <si>
    <t>287.</t>
  </si>
  <si>
    <t>Szigethalom</t>
  </si>
  <si>
    <t>288.</t>
  </si>
  <si>
    <t>Szigetszentmiklós</t>
  </si>
  <si>
    <t>289.</t>
  </si>
  <si>
    <t>Szigetvár</t>
  </si>
  <si>
    <t>290.</t>
  </si>
  <si>
    <t>Szikszó</t>
  </si>
  <si>
    <t>291.</t>
  </si>
  <si>
    <t>Szob</t>
  </si>
  <si>
    <t>292.</t>
  </si>
  <si>
    <t>Szolnok</t>
  </si>
  <si>
    <t>293.</t>
  </si>
  <si>
    <t>Szombathely</t>
  </si>
  <si>
    <t>294.</t>
  </si>
  <si>
    <t>Tab</t>
  </si>
  <si>
    <t>295.</t>
  </si>
  <si>
    <t>Tamási</t>
  </si>
  <si>
    <t>296.</t>
  </si>
  <si>
    <t>Tápiószele</t>
  </si>
  <si>
    <t>297.</t>
  </si>
  <si>
    <t>Tapolca</t>
  </si>
  <si>
    <t>298.</t>
  </si>
  <si>
    <t>Tát</t>
  </si>
  <si>
    <t>299.</t>
  </si>
  <si>
    <t>Tata</t>
  </si>
  <si>
    <t>300.</t>
  </si>
  <si>
    <t>Tatabánya</t>
  </si>
  <si>
    <t>301.</t>
  </si>
  <si>
    <t>Téglás</t>
  </si>
  <si>
    <t>302.</t>
  </si>
  <si>
    <t>Tét</t>
  </si>
  <si>
    <t>303.</t>
  </si>
  <si>
    <t>Tiszacsege</t>
  </si>
  <si>
    <t>304.</t>
  </si>
  <si>
    <t>Tiszaföldvár</t>
  </si>
  <si>
    <t>305.</t>
  </si>
  <si>
    <t>Tiszafüred</t>
  </si>
  <si>
    <t>306.</t>
  </si>
  <si>
    <t>Tiszakécske</t>
  </si>
  <si>
    <t>307.</t>
  </si>
  <si>
    <t>Tiszalök</t>
  </si>
  <si>
    <t>308.</t>
  </si>
  <si>
    <t>Tiszaújváros</t>
  </si>
  <si>
    <t>309.</t>
  </si>
  <si>
    <t>Tiszavasvári</t>
  </si>
  <si>
    <t>310.</t>
  </si>
  <si>
    <t>Tokaj</t>
  </si>
  <si>
    <t>311.</t>
  </si>
  <si>
    <t>312.</t>
  </si>
  <si>
    <t>Tompa</t>
  </si>
  <si>
    <t>313.</t>
  </si>
  <si>
    <t>Tótkomlós</t>
  </si>
  <si>
    <t>314.</t>
  </si>
  <si>
    <t>Tököl</t>
  </si>
  <si>
    <t>315.</t>
  </si>
  <si>
    <t>Törökbálint</t>
  </si>
  <si>
    <t>316.</t>
  </si>
  <si>
    <t>Törökszentmiklós</t>
  </si>
  <si>
    <t>317.</t>
  </si>
  <si>
    <t>Tura</t>
  </si>
  <si>
    <t>318.</t>
  </si>
  <si>
    <t>Túrkeve</t>
  </si>
  <si>
    <t>319.</t>
  </si>
  <si>
    <t>Újfehértó</t>
  </si>
  <si>
    <t>320.</t>
  </si>
  <si>
    <t>Újhartyán</t>
  </si>
  <si>
    <t>321.</t>
  </si>
  <si>
    <t>Újkígyós</t>
  </si>
  <si>
    <t>322.</t>
  </si>
  <si>
    <t>Újszász</t>
  </si>
  <si>
    <t>323.</t>
  </si>
  <si>
    <t>Üllő</t>
  </si>
  <si>
    <t>324.</t>
  </si>
  <si>
    <t>Vác</t>
  </si>
  <si>
    <t>325.</t>
  </si>
  <si>
    <t>Vaja</t>
  </si>
  <si>
    <t>326.</t>
  </si>
  <si>
    <t>Vámospércs</t>
  </si>
  <si>
    <t>327.</t>
  </si>
  <si>
    <t>Várpalota</t>
  </si>
  <si>
    <t>328.</t>
  </si>
  <si>
    <t>Vásárosnamény</t>
  </si>
  <si>
    <t>329.</t>
  </si>
  <si>
    <t>Vasvár</t>
  </si>
  <si>
    <t>330.</t>
  </si>
  <si>
    <t>Vecsés</t>
  </si>
  <si>
    <t>331.</t>
  </si>
  <si>
    <t>Velence</t>
  </si>
  <si>
    <t>332.</t>
  </si>
  <si>
    <t>Vép</t>
  </si>
  <si>
    <t>333.</t>
  </si>
  <si>
    <t>Veresegyház</t>
  </si>
  <si>
    <t>334.</t>
  </si>
  <si>
    <t>Verpelét</t>
  </si>
  <si>
    <t>335.</t>
  </si>
  <si>
    <t>336.</t>
  </si>
  <si>
    <t>Vésztő</t>
  </si>
  <si>
    <t>337.</t>
  </si>
  <si>
    <t>Villány</t>
  </si>
  <si>
    <t>338.</t>
  </si>
  <si>
    <t>Visegrád</t>
  </si>
  <si>
    <t>339.</t>
  </si>
  <si>
    <t>Záhony</t>
  </si>
  <si>
    <t>340.</t>
  </si>
  <si>
    <t>Zalaegerszeg</t>
  </si>
  <si>
    <t>341.</t>
  </si>
  <si>
    <t>Zalakaros</t>
  </si>
  <si>
    <t>342.</t>
  </si>
  <si>
    <t>Zalalövő</t>
  </si>
  <si>
    <t>343.</t>
  </si>
  <si>
    <t>Zalaszentgrót</t>
  </si>
  <si>
    <t>344.</t>
  </si>
  <si>
    <t>Zamárdi</t>
  </si>
  <si>
    <t>345.</t>
  </si>
  <si>
    <t>Zirc</t>
  </si>
  <si>
    <t>346.</t>
  </si>
  <si>
    <t>Zsámbék</t>
  </si>
  <si>
    <t>A VÁROSOK ELLÁTÁSA / SUPPLY OF TOWNS</t>
  </si>
  <si>
    <t>Az adatszolgáltató települések össznépessége, január 1. (forrás: KSH) / Population of settlements supplying data, Jan 1 (source: Hungarian Central Statistical Office), 000</t>
  </si>
  <si>
    <t>Ellátórendszerben működő szolgáltatóhelyek összesen / service points served by supply system</t>
  </si>
  <si>
    <t>Feltételek</t>
  </si>
  <si>
    <t>Forgalom</t>
  </si>
  <si>
    <t>összesen</t>
  </si>
  <si>
    <r>
      <t>Teljes alapterület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/ total space in the library buildings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</si>
  <si>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Állomány, december 31. / Stock (31. dec.)*</t>
  </si>
  <si>
    <t>Nyomtatott kurrens időszaki kiadvány, cím / Printed current serials, titles*</t>
  </si>
  <si>
    <t>*Az összes, a könyvállomány és a kurrens folyóirat adata: leltári adatok (nem a helybeni állomány).</t>
  </si>
  <si>
    <t>Aranyszín = gyanús adat FSZEK (Újpesti és Sétáló Utcai Könyvtára)</t>
  </si>
  <si>
    <t>A használók számára fenntartott internethozzáférések száma / Number of public terminals with internet</t>
  </si>
  <si>
    <t>Közoktatási könyvtárak / School libraries 2016-2017*</t>
  </si>
  <si>
    <t>Tanulólétszám, 2016. okt. 1. / Pupils, 1. okt. )</t>
  </si>
  <si>
    <t>Az iskolai könyvtárak száma (intézmények) / Number of school libraries (institutions)**</t>
  </si>
  <si>
    <r>
      <t xml:space="preserve">Az iskolai könyvtárak száma (feladatellátó hely) / Number of school libraries </t>
    </r>
    <r>
      <rPr>
        <b/>
        <sz val="10"/>
        <color indexed="10"/>
        <rFont val="Times New Roman CE"/>
        <charset val="238"/>
      </rPr>
      <t>(assignment, task supplier location)</t>
    </r>
    <r>
      <rPr>
        <b/>
        <sz val="10"/>
        <rFont val="Times New Roman CE"/>
        <family val="1"/>
        <charset val="238"/>
      </rPr>
      <t>**</t>
    </r>
  </si>
  <si>
    <t>KÖZOKTATÁSI KÖNYVTÁRAK - Országos összesítő / School libraries in Hungary -Total</t>
  </si>
  <si>
    <t xml:space="preserve">KÖZOKTATÁSI KÖNYVTÁRAK KÖNYVTÁRAK - Megyei összesítő / School libraries in Hungary by counties </t>
  </si>
  <si>
    <t>Kétes/gyanús/hibás adat: nyomtatott kurrens időszaki kiadványok, gyarapodás, cím /  Doubtful/suspicious/wrong data: printed current serials, additions, titles</t>
  </si>
  <si>
    <t>*óvoda, általános, szakközép-, szakiskola, általános és szakgimnázium, alapfokú művészetoktatás, kollégium, fejlesztő nevelés-oktatás.</t>
  </si>
  <si>
    <t>**A nagyarányú összevonások miatt az adatközlés módszertana megváltozott: külön oszlopban  szerepel az intézmények és a feladatellátó helyek (óvoda, általános iskola stb.) száma.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</si>
</sst>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#,##0.0"/>
  </numFmts>
  <fonts count="43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8"/>
      <color indexed="58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32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8"/>
      <name val="Times New Roman CE"/>
      <charset val="238"/>
    </font>
    <font>
      <b/>
      <sz val="11"/>
      <color indexed="8"/>
      <name val="Calibri"/>
      <family val="2"/>
      <charset val="238"/>
    </font>
    <font>
      <sz val="10"/>
      <color indexed="58"/>
      <name val="Arial"/>
      <family val="2"/>
      <charset val="238"/>
    </font>
    <font>
      <sz val="10"/>
      <color indexed="56"/>
      <name val="Arial"/>
      <family val="2"/>
      <charset val="238"/>
    </font>
    <font>
      <sz val="8"/>
      <color indexed="31"/>
      <name val="Arial"/>
      <family val="2"/>
    </font>
    <font>
      <sz val="8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vertAlign val="superscript"/>
      <sz val="10"/>
      <name val="Times New Roman"/>
      <family val="1"/>
      <charset val="238"/>
    </font>
    <font>
      <sz val="8"/>
      <name val="Arial"/>
      <family val="2"/>
      <charset val="238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10"/>
      <name val="Times New Roman CE"/>
      <charset val="238"/>
    </font>
    <font>
      <sz val="10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 diagonalUp="1" diagonalDown="1"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 style="thin">
        <color indexed="28"/>
      </diagonal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35"/>
      </left>
      <right style="thin">
        <color indexed="10"/>
      </right>
      <top style="thin">
        <color indexed="35"/>
      </top>
      <bottom style="thin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5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11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0" fontId="13" fillId="22" borderId="0">
      <alignment horizontal="center" vertical="center"/>
    </xf>
    <xf numFmtId="0" fontId="15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4" fillId="9" borderId="1" applyNumberForma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23" borderId="6">
      <alignment horizontal="right" vertical="center" wrapText="1"/>
    </xf>
    <xf numFmtId="0" fontId="16" fillId="0" borderId="7" applyNumberFormat="0" applyFill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/>
    <xf numFmtId="0" fontId="1" fillId="0" borderId="0"/>
    <xf numFmtId="0" fontId="22" fillId="0" borderId="0"/>
    <xf numFmtId="0" fontId="22" fillId="0" borderId="0"/>
    <xf numFmtId="0" fontId="23" fillId="0" borderId="0"/>
    <xf numFmtId="0" fontId="1" fillId="25" borderId="8" applyNumberFormat="0" applyFont="0" applyAlignment="0" applyProtection="0"/>
    <xf numFmtId="0" fontId="17" fillId="20" borderId="9" applyNumberFormat="0" applyAlignment="0" applyProtection="0"/>
    <xf numFmtId="0" fontId="25" fillId="26" borderId="0"/>
    <xf numFmtId="0" fontId="18" fillId="26" borderId="10">
      <alignment horizontal="right" vertical="center" wrapText="1"/>
      <protection locked="0"/>
    </xf>
    <xf numFmtId="0" fontId="26" fillId="22" borderId="0" applyBorder="0">
      <alignment horizontal="left" vertical="top" wrapText="1"/>
    </xf>
    <xf numFmtId="0" fontId="26" fillId="22" borderId="11">
      <alignment horizontal="center" vertical="center" wrapText="1"/>
    </xf>
    <xf numFmtId="0" fontId="27" fillId="27" borderId="12" applyAlignment="0">
      <alignment horizontal="center" vertical="center" wrapText="1"/>
    </xf>
    <xf numFmtId="0" fontId="7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14" fillId="0" borderId="0" applyNumberFormat="0" applyFill="0" applyBorder="0" applyAlignment="0" applyProtection="0"/>
  </cellStyleXfs>
  <cellXfs count="234">
    <xf numFmtId="0" fontId="18" fillId="0" borderId="0" xfId="0" applyFont="1"/>
    <xf numFmtId="3" fontId="34" fillId="0" borderId="14" xfId="0" applyNumberFormat="1" applyFont="1" applyFill="1" applyBorder="1" applyAlignment="1">
      <alignment horizontal="center" vertical="center" wrapText="1"/>
    </xf>
    <xf numFmtId="3" fontId="34" fillId="0" borderId="15" xfId="0" applyNumberFormat="1" applyFont="1" applyFill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center" vertical="center" wrapText="1"/>
    </xf>
    <xf numFmtId="0" fontId="12" fillId="0" borderId="0" xfId="56" applyFont="1" applyBorder="1"/>
    <xf numFmtId="0" fontId="12" fillId="0" borderId="0" xfId="56" applyFont="1"/>
    <xf numFmtId="0" fontId="22" fillId="0" borderId="0" xfId="55" applyFont="1" applyBorder="1" applyAlignment="1">
      <alignment horizontal="right"/>
    </xf>
    <xf numFmtId="0" fontId="34" fillId="0" borderId="0" xfId="0" applyFont="1" applyAlignment="1">
      <alignment vertical="center"/>
    </xf>
    <xf numFmtId="49" fontId="34" fillId="0" borderId="0" xfId="0" applyNumberFormat="1" applyFont="1" applyBorder="1" applyAlignment="1">
      <alignment horizontal="center" vertical="center" textRotation="90" wrapText="1"/>
    </xf>
    <xf numFmtId="49" fontId="34" fillId="0" borderId="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3" fontId="34" fillId="28" borderId="0" xfId="0" applyNumberFormat="1" applyFont="1" applyFill="1" applyAlignment="1">
      <alignment horizontal="left"/>
    </xf>
    <xf numFmtId="0" fontId="34" fillId="29" borderId="0" xfId="0" applyFont="1" applyFill="1" applyAlignment="1">
      <alignment horizontal="left" vertical="center"/>
    </xf>
    <xf numFmtId="49" fontId="34" fillId="0" borderId="0" xfId="0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Alignment="1">
      <alignment horizontal="right" vertical="center"/>
    </xf>
    <xf numFmtId="4" fontId="34" fillId="0" borderId="0" xfId="0" applyNumberFormat="1" applyFont="1" applyFill="1" applyAlignment="1">
      <alignment vertical="center"/>
    </xf>
    <xf numFmtId="3" fontId="34" fillId="0" borderId="16" xfId="0" applyNumberFormat="1" applyFont="1" applyFill="1" applyBorder="1" applyAlignment="1">
      <alignment horizontal="center" vertical="center" wrapText="1"/>
    </xf>
    <xf numFmtId="3" fontId="34" fillId="0" borderId="17" xfId="0" applyNumberFormat="1" applyFont="1" applyFill="1" applyBorder="1" applyAlignment="1">
      <alignment horizontal="center" vertical="center" wrapText="1"/>
    </xf>
    <xf numFmtId="0" fontId="34" fillId="30" borderId="0" xfId="0" applyFont="1" applyFill="1" applyBorder="1" applyAlignment="1">
      <alignment horizontal="left" vertical="center"/>
    </xf>
    <xf numFmtId="4" fontId="34" fillId="0" borderId="0" xfId="0" applyNumberFormat="1" applyFont="1" applyFill="1" applyAlignment="1">
      <alignment horizontal="right" vertical="center"/>
    </xf>
    <xf numFmtId="0" fontId="38" fillId="0" borderId="0" xfId="0" applyFont="1" applyBorder="1"/>
    <xf numFmtId="3" fontId="38" fillId="0" borderId="0" xfId="0" applyNumberFormat="1" applyFont="1" applyBorder="1"/>
    <xf numFmtId="3" fontId="22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/>
    <xf numFmtId="3" fontId="22" fillId="0" borderId="0" xfId="0" applyNumberFormat="1" applyFont="1" applyBorder="1"/>
    <xf numFmtId="4" fontId="22" fillId="0" borderId="0" xfId="0" applyNumberFormat="1" applyFont="1" applyBorder="1"/>
    <xf numFmtId="164" fontId="38" fillId="0" borderId="0" xfId="0" applyNumberFormat="1" applyFont="1" applyFill="1" applyAlignment="1">
      <alignment vertical="center" wrapText="1"/>
    </xf>
    <xf numFmtId="3" fontId="22" fillId="31" borderId="0" xfId="0" applyNumberFormat="1" applyFont="1" applyFill="1" applyBorder="1" applyAlignment="1">
      <alignment vertical="center"/>
    </xf>
    <xf numFmtId="0" fontId="34" fillId="31" borderId="0" xfId="0" applyFont="1" applyFill="1" applyAlignment="1">
      <alignment horizontal="left" vertical="center"/>
    </xf>
    <xf numFmtId="0" fontId="34" fillId="31" borderId="0" xfId="0" applyFont="1" applyFill="1" applyAlignment="1">
      <alignment vertical="center"/>
    </xf>
    <xf numFmtId="3" fontId="34" fillId="0" borderId="0" xfId="0" applyNumberFormat="1" applyFont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 wrapText="1"/>
    </xf>
    <xf numFmtId="3" fontId="34" fillId="0" borderId="20" xfId="0" applyNumberFormat="1" applyFont="1" applyFill="1" applyBorder="1" applyAlignment="1">
      <alignment horizontal="center" vertical="center" wrapText="1"/>
    </xf>
    <xf numFmtId="3" fontId="34" fillId="0" borderId="21" xfId="0" applyNumberFormat="1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>
      <alignment vertical="center"/>
    </xf>
    <xf numFmtId="0" fontId="39" fillId="0" borderId="0" xfId="0" applyFont="1"/>
    <xf numFmtId="3" fontId="34" fillId="31" borderId="0" xfId="0" applyNumberFormat="1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3" fontId="34" fillId="3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4" fontId="34" fillId="0" borderId="0" xfId="0" applyNumberFormat="1" applyFont="1" applyBorder="1" applyAlignment="1">
      <alignment horizontal="right" vertical="center"/>
    </xf>
    <xf numFmtId="3" fontId="34" fillId="28" borderId="0" xfId="0" applyNumberFormat="1" applyFont="1" applyFill="1" applyBorder="1" applyAlignment="1">
      <alignment horizontal="left"/>
    </xf>
    <xf numFmtId="0" fontId="34" fillId="29" borderId="0" xfId="0" applyFont="1" applyFill="1" applyBorder="1" applyAlignment="1">
      <alignment horizontal="left" vertical="center"/>
    </xf>
    <xf numFmtId="3" fontId="34" fillId="0" borderId="0" xfId="0" applyNumberFormat="1" applyFont="1" applyFill="1" applyBorder="1" applyAlignment="1">
      <alignment horizontal="right" vertical="center"/>
    </xf>
    <xf numFmtId="3" fontId="39" fillId="0" borderId="0" xfId="0" applyNumberFormat="1" applyFont="1" applyBorder="1"/>
    <xf numFmtId="3" fontId="39" fillId="0" borderId="0" xfId="0" applyNumberFormat="1" applyFont="1" applyFill="1" applyBorder="1"/>
    <xf numFmtId="4" fontId="39" fillId="0" borderId="0" xfId="0" applyNumberFormat="1" applyFont="1" applyBorder="1"/>
    <xf numFmtId="0" fontId="39" fillId="0" borderId="0" xfId="0" applyFont="1" applyBorder="1"/>
    <xf numFmtId="3" fontId="34" fillId="0" borderId="0" xfId="0" applyNumberFormat="1" applyFont="1" applyFill="1" applyBorder="1"/>
    <xf numFmtId="4" fontId="34" fillId="0" borderId="0" xfId="0" applyNumberFormat="1" applyFont="1" applyBorder="1"/>
    <xf numFmtId="3" fontId="34" fillId="0" borderId="0" xfId="0" applyNumberFormat="1" applyFont="1" applyBorder="1"/>
    <xf numFmtId="3" fontId="39" fillId="31" borderId="0" xfId="0" applyNumberFormat="1" applyFont="1" applyFill="1" applyBorder="1"/>
    <xf numFmtId="0" fontId="34" fillId="0" borderId="0" xfId="0" applyFont="1" applyBorder="1" applyAlignment="1">
      <alignment horizontal="left" vertical="center"/>
    </xf>
    <xf numFmtId="3" fontId="34" fillId="0" borderId="25" xfId="0" applyNumberFormat="1" applyFont="1" applyFill="1" applyBorder="1" applyAlignment="1">
      <alignment horizontal="center" vertical="center" wrapText="1"/>
    </xf>
    <xf numFmtId="3" fontId="34" fillId="0" borderId="26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/>
    <xf numFmtId="3" fontId="22" fillId="0" borderId="16" xfId="0" applyNumberFormat="1" applyFont="1" applyFill="1" applyBorder="1" applyAlignment="1">
      <alignment horizontal="center" vertical="center" wrapText="1"/>
    </xf>
    <xf numFmtId="3" fontId="22" fillId="0" borderId="17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textRotation="90" wrapText="1"/>
    </xf>
    <xf numFmtId="3" fontId="22" fillId="0" borderId="0" xfId="0" applyNumberFormat="1" applyFont="1" applyAlignment="1">
      <alignment horizontal="right"/>
    </xf>
    <xf numFmtId="0" fontId="0" fillId="0" borderId="0" xfId="0"/>
    <xf numFmtId="3" fontId="22" fillId="0" borderId="0" xfId="0" applyNumberFormat="1" applyFont="1" applyAlignment="1">
      <alignment horizontal="center"/>
    </xf>
    <xf numFmtId="0" fontId="22" fillId="32" borderId="0" xfId="0" applyFont="1" applyFill="1" applyAlignment="1">
      <alignment horizontal="left" vertical="center"/>
    </xf>
    <xf numFmtId="4" fontId="22" fillId="0" borderId="0" xfId="0" applyNumberFormat="1" applyFont="1" applyAlignment="1">
      <alignment horizontal="right"/>
    </xf>
    <xf numFmtId="3" fontId="22" fillId="0" borderId="0" xfId="0" applyNumberFormat="1" applyFont="1"/>
    <xf numFmtId="3" fontId="22" fillId="0" borderId="0" xfId="0" applyNumberFormat="1" applyFont="1" applyAlignment="1">
      <alignment horizontal="left"/>
    </xf>
    <xf numFmtId="0" fontId="0" fillId="0" borderId="0" xfId="0" applyBorder="1"/>
    <xf numFmtId="3" fontId="31" fillId="33" borderId="27" xfId="56" applyNumberFormat="1" applyFont="1" applyFill="1" applyBorder="1" applyAlignment="1">
      <alignment horizontal="center" vertical="center" wrapText="1"/>
    </xf>
    <xf numFmtId="3" fontId="30" fillId="32" borderId="27" xfId="56" applyNumberFormat="1" applyFont="1" applyFill="1" applyBorder="1" applyAlignment="1">
      <alignment horizontal="center" vertical="center" wrapText="1"/>
    </xf>
    <xf numFmtId="0" fontId="32" fillId="0" borderId="0" xfId="56" applyFont="1" applyFill="1" applyBorder="1" applyAlignment="1">
      <alignment horizontal="right" vertical="center"/>
    </xf>
    <xf numFmtId="3" fontId="31" fillId="30" borderId="0" xfId="56" applyNumberFormat="1" applyFont="1" applyFill="1" applyBorder="1" applyAlignment="1">
      <alignment vertical="center"/>
    </xf>
    <xf numFmtId="3" fontId="33" fillId="30" borderId="28" xfId="56" applyNumberFormat="1" applyFont="1" applyFill="1" applyBorder="1" applyAlignment="1">
      <alignment vertical="center"/>
    </xf>
    <xf numFmtId="3" fontId="33" fillId="30" borderId="29" xfId="56" applyNumberFormat="1" applyFont="1" applyFill="1" applyBorder="1" applyAlignment="1">
      <alignment vertical="center"/>
    </xf>
    <xf numFmtId="3" fontId="33" fillId="30" borderId="30" xfId="56" applyNumberFormat="1" applyFont="1" applyFill="1" applyBorder="1" applyAlignment="1">
      <alignment horizontal="right" vertical="center" wrapText="1"/>
    </xf>
    <xf numFmtId="3" fontId="33" fillId="0" borderId="0" xfId="56" applyNumberFormat="1" applyFont="1" applyFill="1" applyBorder="1" applyAlignment="1">
      <alignment vertical="center"/>
    </xf>
    <xf numFmtId="3" fontId="33" fillId="0" borderId="0" xfId="56" applyNumberFormat="1" applyFont="1" applyBorder="1" applyAlignment="1">
      <alignment vertical="center"/>
    </xf>
    <xf numFmtId="3" fontId="31" fillId="32" borderId="0" xfId="56" applyNumberFormat="1" applyFont="1" applyFill="1" applyBorder="1" applyAlignment="1">
      <alignment vertical="center"/>
    </xf>
    <xf numFmtId="3" fontId="39" fillId="0" borderId="0" xfId="0" applyNumberFormat="1" applyFont="1" applyAlignment="1">
      <alignment horizontal="right" vertical="center"/>
    </xf>
    <xf numFmtId="3" fontId="39" fillId="34" borderId="0" xfId="0" applyNumberFormat="1" applyFont="1" applyFill="1" applyAlignment="1">
      <alignment horizontal="right" vertical="center"/>
    </xf>
    <xf numFmtId="3" fontId="31" fillId="0" borderId="0" xfId="56" applyNumberFormat="1" applyFont="1" applyFill="1" applyBorder="1" applyAlignment="1">
      <alignment vertical="center"/>
    </xf>
    <xf numFmtId="3" fontId="31" fillId="30" borderId="0" xfId="57" applyNumberFormat="1" applyFont="1" applyFill="1" applyBorder="1" applyAlignment="1">
      <alignment vertical="center"/>
    </xf>
    <xf numFmtId="0" fontId="39" fillId="0" borderId="0" xfId="0" applyFont="1" applyAlignment="1">
      <alignment horizontal="right" vertical="center"/>
    </xf>
    <xf numFmtId="3" fontId="30" fillId="32" borderId="0" xfId="55" applyNumberFormat="1" applyFont="1" applyFill="1" applyBorder="1" applyAlignment="1">
      <alignment horizontal="left" vertical="center" wrapText="1"/>
    </xf>
    <xf numFmtId="3" fontId="30" fillId="32" borderId="0" xfId="56" applyNumberFormat="1" applyFont="1" applyFill="1" applyBorder="1" applyAlignment="1">
      <alignment horizontal="left" vertical="center" wrapText="1"/>
    </xf>
    <xf numFmtId="0" fontId="30" fillId="0" borderId="0" xfId="55" applyFont="1" applyBorder="1" applyAlignment="1">
      <alignment horizontal="left"/>
    </xf>
    <xf numFmtId="0" fontId="39" fillId="0" borderId="0" xfId="0" applyFont="1" applyBorder="1" applyAlignment="1">
      <alignment horizontal="right" vertical="center"/>
    </xf>
    <xf numFmtId="0" fontId="22" fillId="35" borderId="0" xfId="55" applyFont="1" applyFill="1" applyBorder="1" applyAlignment="1">
      <alignment horizontal="left"/>
    </xf>
    <xf numFmtId="0" fontId="39" fillId="0" borderId="0" xfId="0" applyFont="1" applyAlignment="1">
      <alignment horizontal="left" vertical="center"/>
    </xf>
    <xf numFmtId="0" fontId="22" fillId="0" borderId="0" xfId="55" applyFont="1" applyFill="1" applyBorder="1" applyAlignment="1">
      <alignment horizontal="left"/>
    </xf>
    <xf numFmtId="0" fontId="41" fillId="0" borderId="0" xfId="55" applyFont="1" applyBorder="1" applyAlignment="1">
      <alignment horizontal="left"/>
    </xf>
    <xf numFmtId="0" fontId="22" fillId="0" borderId="0" xfId="55" applyFont="1" applyBorder="1" applyAlignment="1">
      <alignment horizontal="left"/>
    </xf>
    <xf numFmtId="0" fontId="41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horizontal="center" vertical="center" textRotation="90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center" vertical="center" wrapText="1"/>
    </xf>
    <xf numFmtId="0" fontId="22" fillId="30" borderId="0" xfId="0" applyFont="1" applyFill="1" applyBorder="1" applyAlignment="1">
      <alignment horizontal="center" vertical="center" wrapText="1"/>
    </xf>
    <xf numFmtId="0" fontId="22" fillId="30" borderId="0" xfId="0" applyFont="1" applyFill="1" applyBorder="1" applyAlignment="1">
      <alignment horizontal="right" vertical="center" textRotation="90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164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horizontal="right" vertical="center"/>
    </xf>
    <xf numFmtId="3" fontId="22" fillId="0" borderId="0" xfId="0" applyNumberFormat="1" applyFont="1" applyFill="1" applyAlignment="1">
      <alignment horizontal="right" vertical="center" wrapText="1"/>
    </xf>
    <xf numFmtId="0" fontId="22" fillId="0" borderId="0" xfId="0" applyNumberFormat="1" applyFont="1" applyFill="1" applyAlignment="1">
      <alignment horizontal="right" vertical="center" wrapText="1"/>
    </xf>
    <xf numFmtId="1" fontId="22" fillId="0" borderId="0" xfId="0" applyNumberFormat="1" applyFont="1" applyFill="1" applyAlignment="1">
      <alignment horizontal="right" vertical="center" wrapText="1"/>
    </xf>
    <xf numFmtId="2" fontId="22" fillId="0" borderId="0" xfId="0" applyNumberFormat="1" applyFont="1" applyFill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3" fontId="22" fillId="0" borderId="0" xfId="0" applyNumberFormat="1" applyFont="1" applyFill="1" applyAlignment="1">
      <alignment horizontal="left" vertical="center" wrapText="1"/>
    </xf>
    <xf numFmtId="164" fontId="22" fillId="0" borderId="0" xfId="0" applyNumberFormat="1" applyFont="1" applyFill="1" applyAlignment="1">
      <alignment horizontal="right" vertical="center" wrapText="1"/>
    </xf>
    <xf numFmtId="0" fontId="42" fillId="0" borderId="0" xfId="0" applyFont="1" applyBorder="1"/>
    <xf numFmtId="164" fontId="42" fillId="0" borderId="0" xfId="0" applyNumberFormat="1" applyFont="1" applyFill="1" applyAlignment="1">
      <alignment vertical="center" wrapText="1"/>
    </xf>
    <xf numFmtId="3" fontId="42" fillId="0" borderId="0" xfId="0" applyNumberFormat="1" applyFont="1" applyBorder="1"/>
    <xf numFmtId="0" fontId="22" fillId="0" borderId="0" xfId="0" applyFont="1" applyFill="1" applyAlignment="1">
      <alignment horizontal="left" vertical="center"/>
    </xf>
    <xf numFmtId="164" fontId="22" fillId="0" borderId="0" xfId="0" applyNumberFormat="1" applyFont="1" applyFill="1" applyAlignment="1">
      <alignment vertical="center"/>
    </xf>
    <xf numFmtId="0" fontId="34" fillId="32" borderId="0" xfId="0" applyFont="1" applyFill="1" applyAlignment="1">
      <alignment horizontal="left" vertical="center"/>
    </xf>
    <xf numFmtId="0" fontId="34" fillId="32" borderId="0" xfId="0" applyFont="1" applyFill="1" applyBorder="1" applyAlignment="1">
      <alignment horizontal="left" vertical="center"/>
    </xf>
    <xf numFmtId="0" fontId="30" fillId="30" borderId="0" xfId="0" applyFont="1" applyFill="1" applyAlignment="1">
      <alignment horizontal="left" vertical="center"/>
    </xf>
    <xf numFmtId="3" fontId="30" fillId="30" borderId="0" xfId="0" applyNumberFormat="1" applyFont="1" applyFill="1" applyAlignment="1">
      <alignment horizontal="left"/>
    </xf>
    <xf numFmtId="0" fontId="30" fillId="30" borderId="0" xfId="0" applyFont="1" applyFill="1" applyBorder="1" applyAlignment="1">
      <alignment horizontal="left" vertical="center"/>
    </xf>
    <xf numFmtId="49" fontId="34" fillId="0" borderId="38" xfId="0" applyNumberFormat="1" applyFont="1" applyBorder="1" applyAlignment="1">
      <alignment horizontal="center" vertical="center" textRotation="90" wrapText="1"/>
    </xf>
    <xf numFmtId="49" fontId="34" fillId="0" borderId="39" xfId="0" applyNumberFormat="1" applyFont="1" applyBorder="1" applyAlignment="1">
      <alignment horizontal="center" vertical="center" textRotation="90" wrapText="1"/>
    </xf>
    <xf numFmtId="49" fontId="34" fillId="0" borderId="40" xfId="0" applyNumberFormat="1" applyFont="1" applyBorder="1" applyAlignment="1">
      <alignment horizontal="center" vertical="center" textRotation="90" wrapText="1"/>
    </xf>
    <xf numFmtId="3" fontId="34" fillId="0" borderId="42" xfId="0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center" vertical="center" wrapText="1"/>
    </xf>
    <xf numFmtId="3" fontId="34" fillId="0" borderId="43" xfId="0" applyNumberFormat="1" applyFont="1" applyFill="1" applyBorder="1" applyAlignment="1">
      <alignment horizontal="center" vertical="center" wrapText="1"/>
    </xf>
    <xf numFmtId="3" fontId="34" fillId="0" borderId="42" xfId="0" applyNumberFormat="1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3" fontId="34" fillId="0" borderId="43" xfId="0" applyNumberFormat="1" applyFont="1" applyBorder="1" applyAlignment="1">
      <alignment horizontal="center" vertical="center" wrapText="1"/>
    </xf>
    <xf numFmtId="3" fontId="34" fillId="0" borderId="37" xfId="0" applyNumberFormat="1" applyFont="1" applyBorder="1" applyAlignment="1">
      <alignment horizontal="center" vertical="center" wrapText="1"/>
    </xf>
    <xf numFmtId="3" fontId="34" fillId="0" borderId="35" xfId="0" applyNumberFormat="1" applyFont="1" applyBorder="1" applyAlignment="1">
      <alignment horizontal="center" vertical="center" wrapText="1"/>
    </xf>
    <xf numFmtId="3" fontId="34" fillId="0" borderId="15" xfId="0" applyNumberFormat="1" applyFont="1" applyBorder="1" applyAlignment="1">
      <alignment horizontal="center" vertical="center" wrapText="1"/>
    </xf>
    <xf numFmtId="3" fontId="34" fillId="0" borderId="14" xfId="0" applyNumberFormat="1" applyFont="1" applyBorder="1" applyAlignment="1">
      <alignment horizontal="center" vertical="center" wrapText="1"/>
    </xf>
    <xf numFmtId="3" fontId="34" fillId="0" borderId="36" xfId="0" applyNumberFormat="1" applyFont="1" applyFill="1" applyBorder="1" applyAlignment="1">
      <alignment horizontal="center" vertical="center" wrapText="1"/>
    </xf>
    <xf numFmtId="3" fontId="34" fillId="0" borderId="44" xfId="0" applyNumberFormat="1" applyFont="1" applyFill="1" applyBorder="1" applyAlignment="1">
      <alignment horizontal="center" vertical="center" wrapText="1"/>
    </xf>
    <xf numFmtId="3" fontId="34" fillId="0" borderId="41" xfId="0" applyNumberFormat="1" applyFont="1" applyFill="1" applyBorder="1" applyAlignment="1">
      <alignment horizontal="center" vertical="center" wrapText="1"/>
    </xf>
    <xf numFmtId="49" fontId="34" fillId="0" borderId="38" xfId="0" applyNumberFormat="1" applyFont="1" applyBorder="1" applyAlignment="1">
      <alignment horizontal="center" vertical="center" wrapText="1"/>
    </xf>
    <xf numFmtId="49" fontId="34" fillId="0" borderId="39" xfId="0" applyNumberFormat="1" applyFont="1" applyBorder="1" applyAlignment="1">
      <alignment horizontal="center" vertical="center" wrapText="1"/>
    </xf>
    <xf numFmtId="49" fontId="34" fillId="0" borderId="40" xfId="0" applyNumberFormat="1" applyFont="1" applyBorder="1" applyAlignment="1">
      <alignment horizontal="center" vertical="center" wrapText="1"/>
    </xf>
    <xf numFmtId="3" fontId="34" fillId="0" borderId="38" xfId="0" applyNumberFormat="1" applyFont="1" applyFill="1" applyBorder="1" applyAlignment="1">
      <alignment horizontal="center" vertical="center" wrapText="1"/>
    </xf>
    <xf numFmtId="3" fontId="34" fillId="0" borderId="39" xfId="0" applyNumberFormat="1" applyFont="1" applyFill="1" applyBorder="1" applyAlignment="1">
      <alignment horizontal="center" vertical="center" wrapText="1"/>
    </xf>
    <xf numFmtId="3" fontId="34" fillId="0" borderId="40" xfId="0" applyNumberFormat="1" applyFont="1" applyFill="1" applyBorder="1" applyAlignment="1">
      <alignment horizontal="center" vertical="center" wrapText="1"/>
    </xf>
    <xf numFmtId="3" fontId="34" fillId="0" borderId="37" xfId="0" applyNumberFormat="1" applyFont="1" applyFill="1" applyBorder="1" applyAlignment="1">
      <alignment horizontal="center" vertical="center" wrapText="1"/>
    </xf>
    <xf numFmtId="3" fontId="34" fillId="0" borderId="32" xfId="0" applyNumberFormat="1" applyFont="1" applyFill="1" applyBorder="1" applyAlignment="1">
      <alignment horizontal="center" vertical="center" wrapText="1"/>
    </xf>
    <xf numFmtId="3" fontId="34" fillId="0" borderId="36" xfId="0" applyNumberFormat="1" applyFont="1" applyBorder="1" applyAlignment="1">
      <alignment horizontal="center" vertical="center" wrapText="1"/>
    </xf>
    <xf numFmtId="3" fontId="34" fillId="0" borderId="35" xfId="0" applyNumberFormat="1" applyFont="1" applyFill="1" applyBorder="1" applyAlignment="1">
      <alignment horizontal="center" vertical="center" wrapText="1"/>
    </xf>
    <xf numFmtId="3" fontId="34" fillId="0" borderId="15" xfId="0" applyNumberFormat="1" applyFont="1" applyFill="1" applyBorder="1" applyAlignment="1">
      <alignment horizontal="center" vertical="center" wrapText="1"/>
    </xf>
    <xf numFmtId="3" fontId="34" fillId="0" borderId="14" xfId="0" applyNumberFormat="1" applyFont="1" applyFill="1" applyBorder="1" applyAlignment="1">
      <alignment horizontal="center" vertical="center" wrapText="1"/>
    </xf>
    <xf numFmtId="3" fontId="34" fillId="0" borderId="31" xfId="0" applyNumberFormat="1" applyFont="1" applyFill="1" applyBorder="1" applyAlignment="1">
      <alignment horizontal="center" vertical="center" wrapText="1"/>
    </xf>
    <xf numFmtId="3" fontId="34" fillId="0" borderId="33" xfId="0" applyNumberFormat="1" applyFont="1" applyBorder="1" applyAlignment="1">
      <alignment horizontal="center" vertical="center" wrapText="1"/>
    </xf>
    <xf numFmtId="3" fontId="34" fillId="0" borderId="34" xfId="0" applyNumberFormat="1" applyFont="1" applyBorder="1" applyAlignment="1">
      <alignment horizontal="center" vertical="center" wrapText="1"/>
    </xf>
    <xf numFmtId="3" fontId="34" fillId="0" borderId="22" xfId="0" applyNumberFormat="1" applyFont="1" applyBorder="1" applyAlignment="1">
      <alignment horizontal="center" vertical="center" wrapText="1"/>
    </xf>
    <xf numFmtId="3" fontId="34" fillId="0" borderId="23" xfId="0" applyNumberFormat="1" applyFont="1" applyBorder="1" applyAlignment="1">
      <alignment horizontal="center" vertical="center" wrapText="1"/>
    </xf>
    <xf numFmtId="3" fontId="34" fillId="0" borderId="24" xfId="0" applyNumberFormat="1" applyFont="1" applyBorder="1" applyAlignment="1">
      <alignment horizontal="center"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3" fontId="22" fillId="0" borderId="37" xfId="0" applyNumberFormat="1" applyFont="1" applyFill="1" applyBorder="1" applyAlignment="1">
      <alignment horizontal="center" vertical="center" wrapText="1"/>
    </xf>
    <xf numFmtId="3" fontId="22" fillId="0" borderId="50" xfId="0" applyNumberFormat="1" applyFont="1" applyFill="1" applyBorder="1" applyAlignment="1">
      <alignment horizontal="center" vertical="center" wrapText="1"/>
    </xf>
    <xf numFmtId="3" fontId="22" fillId="0" borderId="51" xfId="0" applyNumberFormat="1" applyFont="1" applyFill="1" applyBorder="1" applyAlignment="1">
      <alignment horizontal="center" vertical="center" textRotation="90" wrapText="1"/>
    </xf>
    <xf numFmtId="3" fontId="22" fillId="0" borderId="52" xfId="0" applyNumberFormat="1" applyFont="1" applyFill="1" applyBorder="1" applyAlignment="1">
      <alignment horizontal="center" vertical="center" textRotation="90" wrapText="1"/>
    </xf>
    <xf numFmtId="3" fontId="22" fillId="0" borderId="53" xfId="0" applyNumberFormat="1" applyFont="1" applyFill="1" applyBorder="1" applyAlignment="1">
      <alignment horizontal="center" vertical="center" textRotation="90" wrapText="1"/>
    </xf>
    <xf numFmtId="3" fontId="22" fillId="0" borderId="54" xfId="0" applyNumberFormat="1" applyFont="1" applyFill="1" applyBorder="1" applyAlignment="1">
      <alignment horizontal="center" vertical="center" wrapText="1"/>
    </xf>
    <xf numFmtId="3" fontId="22" fillId="0" borderId="39" xfId="0" applyNumberFormat="1" applyFont="1" applyFill="1" applyBorder="1" applyAlignment="1">
      <alignment horizontal="center" vertical="center" wrapText="1"/>
    </xf>
    <xf numFmtId="3" fontId="22" fillId="0" borderId="55" xfId="0" applyNumberFormat="1" applyFont="1" applyFill="1" applyBorder="1" applyAlignment="1">
      <alignment horizontal="center" vertical="center" wrapText="1"/>
    </xf>
    <xf numFmtId="3" fontId="22" fillId="0" borderId="42" xfId="0" applyNumberFormat="1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horizontal="center" vertical="center" wrapText="1"/>
    </xf>
    <xf numFmtId="3" fontId="22" fillId="0" borderId="38" xfId="0" applyNumberFormat="1" applyFont="1" applyFill="1" applyBorder="1" applyAlignment="1">
      <alignment horizontal="center" vertical="center" wrapText="1"/>
    </xf>
    <xf numFmtId="3" fontId="22" fillId="0" borderId="45" xfId="0" applyNumberFormat="1" applyFont="1" applyFill="1" applyBorder="1" applyAlignment="1">
      <alignment horizontal="center" vertical="center" textRotation="90" wrapText="1"/>
    </xf>
    <xf numFmtId="3" fontId="22" fillId="0" borderId="46" xfId="0" applyNumberFormat="1" applyFont="1" applyFill="1" applyBorder="1" applyAlignment="1">
      <alignment horizontal="center" vertical="center" textRotation="90" wrapText="1"/>
    </xf>
    <xf numFmtId="3" fontId="22" fillId="0" borderId="47" xfId="0" applyNumberFormat="1" applyFont="1" applyFill="1" applyBorder="1" applyAlignment="1">
      <alignment horizontal="center" vertical="center" textRotation="90" wrapText="1"/>
    </xf>
    <xf numFmtId="3" fontId="22" fillId="0" borderId="48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0" borderId="26" xfId="0" applyNumberFormat="1" applyFont="1" applyFill="1" applyBorder="1" applyAlignment="1">
      <alignment horizontal="center" vertical="center" wrapText="1"/>
    </xf>
    <xf numFmtId="3" fontId="22" fillId="0" borderId="36" xfId="0" applyNumberFormat="1" applyFont="1" applyFill="1" applyBorder="1" applyAlignment="1">
      <alignment horizontal="center" vertical="center" wrapText="1"/>
    </xf>
    <xf numFmtId="3" fontId="22" fillId="0" borderId="49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49" fontId="34" fillId="0" borderId="51" xfId="0" applyNumberFormat="1" applyFont="1" applyBorder="1" applyAlignment="1">
      <alignment horizontal="center" vertical="center" textRotation="90" wrapText="1"/>
    </xf>
    <xf numFmtId="49" fontId="34" fillId="0" borderId="52" xfId="0" applyNumberFormat="1" applyFont="1" applyBorder="1" applyAlignment="1">
      <alignment horizontal="center" vertical="center" textRotation="90" wrapText="1"/>
    </xf>
    <xf numFmtId="49" fontId="34" fillId="0" borderId="53" xfId="0" applyNumberFormat="1" applyFont="1" applyBorder="1" applyAlignment="1">
      <alignment horizontal="center" vertical="center" textRotation="90" wrapText="1"/>
    </xf>
    <xf numFmtId="3" fontId="34" fillId="0" borderId="54" xfId="0" applyNumberFormat="1" applyFont="1" applyFill="1" applyBorder="1" applyAlignment="1">
      <alignment horizontal="center" vertical="center" wrapText="1"/>
    </xf>
    <xf numFmtId="3" fontId="34" fillId="0" borderId="55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 wrapText="1"/>
    </xf>
    <xf numFmtId="49" fontId="34" fillId="0" borderId="39" xfId="0" applyNumberFormat="1" applyFont="1" applyFill="1" applyBorder="1" applyAlignment="1">
      <alignment horizontal="center" vertical="center" wrapText="1"/>
    </xf>
    <xf numFmtId="49" fontId="34" fillId="0" borderId="55" xfId="0" applyNumberFormat="1" applyFont="1" applyFill="1" applyBorder="1" applyAlignment="1">
      <alignment horizontal="center" vertical="center" wrapText="1"/>
    </xf>
    <xf numFmtId="3" fontId="34" fillId="0" borderId="50" xfId="0" applyNumberFormat="1" applyFont="1" applyFill="1" applyBorder="1" applyAlignment="1">
      <alignment horizontal="center" vertical="center" wrapText="1"/>
    </xf>
    <xf numFmtId="3" fontId="34" fillId="0" borderId="48" xfId="0" applyNumberFormat="1" applyFont="1" applyFill="1" applyBorder="1" applyAlignment="1">
      <alignment horizontal="center" vertical="center" wrapText="1"/>
    </xf>
    <xf numFmtId="3" fontId="34" fillId="0" borderId="25" xfId="0" applyNumberFormat="1" applyFont="1" applyFill="1" applyBorder="1" applyAlignment="1">
      <alignment horizontal="center" vertical="center" wrapText="1"/>
    </xf>
    <xf numFmtId="3" fontId="34" fillId="0" borderId="49" xfId="0" applyNumberFormat="1" applyFont="1" applyFill="1" applyBorder="1" applyAlignment="1">
      <alignment horizontal="center" vertical="center" wrapText="1"/>
    </xf>
    <xf numFmtId="49" fontId="34" fillId="0" borderId="45" xfId="0" applyNumberFormat="1" applyFont="1" applyBorder="1" applyAlignment="1">
      <alignment horizontal="center" vertical="center" textRotation="90" wrapText="1"/>
    </xf>
    <xf numFmtId="49" fontId="34" fillId="0" borderId="46" xfId="0" applyNumberFormat="1" applyFont="1" applyBorder="1" applyAlignment="1">
      <alignment horizontal="center" vertical="center" textRotation="90" wrapText="1"/>
    </xf>
    <xf numFmtId="49" fontId="34" fillId="0" borderId="47" xfId="0" applyNumberFormat="1" applyFont="1" applyBorder="1" applyAlignment="1">
      <alignment horizontal="center" vertical="center" textRotation="90" wrapText="1"/>
    </xf>
    <xf numFmtId="3" fontId="34" fillId="0" borderId="34" xfId="0" applyNumberFormat="1" applyFont="1" applyFill="1" applyBorder="1" applyAlignment="1">
      <alignment horizontal="center" vertical="center" wrapText="1"/>
    </xf>
    <xf numFmtId="3" fontId="34" fillId="0" borderId="48" xfId="0" applyNumberFormat="1" applyFont="1" applyBorder="1" applyAlignment="1">
      <alignment horizontal="center" vertical="center" wrapText="1"/>
    </xf>
    <xf numFmtId="3" fontId="34" fillId="0" borderId="25" xfId="0" applyNumberFormat="1" applyFont="1" applyBorder="1" applyAlignment="1">
      <alignment horizontal="center" vertical="center" wrapText="1"/>
    </xf>
    <xf numFmtId="3" fontId="34" fillId="0" borderId="26" xfId="0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textRotation="90" wrapText="1"/>
    </xf>
    <xf numFmtId="3" fontId="22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3" fontId="30" fillId="30" borderId="27" xfId="0" applyNumberFormat="1" applyFont="1" applyFill="1" applyBorder="1" applyAlignment="1">
      <alignment horizontal="center" vertical="center" wrapText="1"/>
    </xf>
    <xf numFmtId="3" fontId="31" fillId="33" borderId="59" xfId="56" applyNumberFormat="1" applyFont="1" applyFill="1" applyBorder="1" applyAlignment="1">
      <alignment horizontal="center" vertical="center" wrapText="1"/>
    </xf>
    <xf numFmtId="3" fontId="31" fillId="33" borderId="69" xfId="56" applyNumberFormat="1" applyFont="1" applyFill="1" applyBorder="1" applyAlignment="1">
      <alignment horizontal="center" vertical="center" wrapText="1"/>
    </xf>
    <xf numFmtId="3" fontId="31" fillId="33" borderId="74" xfId="56" applyNumberFormat="1" applyFont="1" applyFill="1" applyBorder="1" applyAlignment="1">
      <alignment horizontal="center" vertical="center" wrapText="1"/>
    </xf>
    <xf numFmtId="0" fontId="29" fillId="0" borderId="27" xfId="56" applyFont="1" applyFill="1" applyBorder="1" applyAlignment="1">
      <alignment horizontal="center" vertical="center" textRotation="90" wrapText="1"/>
    </xf>
    <xf numFmtId="3" fontId="31" fillId="33" borderId="60" xfId="56" applyNumberFormat="1" applyFont="1" applyFill="1" applyBorder="1" applyAlignment="1">
      <alignment horizontal="center" vertical="center" wrapText="1"/>
    </xf>
    <xf numFmtId="3" fontId="31" fillId="33" borderId="27" xfId="56" applyNumberFormat="1" applyFont="1" applyFill="1" applyBorder="1" applyAlignment="1">
      <alignment horizontal="center" vertical="center" wrapText="1"/>
    </xf>
    <xf numFmtId="3" fontId="31" fillId="33" borderId="61" xfId="56" applyNumberFormat="1" applyFont="1" applyFill="1" applyBorder="1" applyAlignment="1">
      <alignment horizontal="center" vertical="center" wrapText="1"/>
    </xf>
    <xf numFmtId="3" fontId="31" fillId="33" borderId="62" xfId="56" applyNumberFormat="1" applyFont="1" applyFill="1" applyBorder="1" applyAlignment="1">
      <alignment horizontal="center" vertical="center" wrapText="1"/>
    </xf>
    <xf numFmtId="3" fontId="31" fillId="33" borderId="63" xfId="56" applyNumberFormat="1" applyFont="1" applyFill="1" applyBorder="1" applyAlignment="1">
      <alignment horizontal="center" vertical="center" wrapText="1"/>
    </xf>
    <xf numFmtId="3" fontId="31" fillId="33" borderId="67" xfId="56" quotePrefix="1" applyNumberFormat="1" applyFont="1" applyFill="1" applyBorder="1" applyAlignment="1">
      <alignment horizontal="center" vertical="center" wrapText="1"/>
    </xf>
    <xf numFmtId="3" fontId="31" fillId="33" borderId="68" xfId="56" quotePrefix="1" applyNumberFormat="1" applyFont="1" applyFill="1" applyBorder="1" applyAlignment="1">
      <alignment horizontal="center" vertical="center" wrapText="1"/>
    </xf>
    <xf numFmtId="3" fontId="31" fillId="33" borderId="27" xfId="56" quotePrefix="1" applyNumberFormat="1" applyFont="1" applyFill="1" applyBorder="1" applyAlignment="1">
      <alignment horizontal="center" vertical="center" wrapText="1"/>
    </xf>
    <xf numFmtId="3" fontId="31" fillId="33" borderId="29" xfId="56" quotePrefix="1" applyNumberFormat="1" applyFont="1" applyFill="1" applyBorder="1" applyAlignment="1">
      <alignment horizontal="center" vertical="center" wrapText="1"/>
    </xf>
    <xf numFmtId="3" fontId="31" fillId="33" borderId="28" xfId="56" quotePrefix="1" applyNumberFormat="1" applyFont="1" applyFill="1" applyBorder="1" applyAlignment="1">
      <alignment horizontal="center" vertical="center" wrapText="1"/>
    </xf>
    <xf numFmtId="3" fontId="31" fillId="33" borderId="70" xfId="56" applyNumberFormat="1" applyFont="1" applyFill="1" applyBorder="1" applyAlignment="1">
      <alignment horizontal="center" vertical="center" wrapText="1"/>
    </xf>
    <xf numFmtId="3" fontId="31" fillId="23" borderId="56" xfId="56" applyNumberFormat="1" applyFont="1" applyFill="1" applyBorder="1" applyAlignment="1">
      <alignment horizontal="center" vertical="center" wrapText="1"/>
    </xf>
    <xf numFmtId="3" fontId="31" fillId="23" borderId="57" xfId="56" applyNumberFormat="1" applyFont="1" applyFill="1" applyBorder="1" applyAlignment="1">
      <alignment horizontal="center" vertical="center" wrapText="1"/>
    </xf>
    <xf numFmtId="3" fontId="31" fillId="23" borderId="58" xfId="56" applyNumberFormat="1" applyFont="1" applyFill="1" applyBorder="1" applyAlignment="1">
      <alignment horizontal="center" vertical="center" wrapText="1"/>
    </xf>
    <xf numFmtId="3" fontId="31" fillId="23" borderId="59" xfId="56" applyNumberFormat="1" applyFont="1" applyFill="1" applyBorder="1" applyAlignment="1">
      <alignment horizontal="center" vertical="center" wrapText="1"/>
    </xf>
    <xf numFmtId="4" fontId="31" fillId="33" borderId="64" xfId="56" applyNumberFormat="1" applyFont="1" applyFill="1" applyBorder="1" applyAlignment="1">
      <alignment horizontal="center" vertical="center" wrapText="1"/>
    </xf>
    <xf numFmtId="4" fontId="31" fillId="33" borderId="65" xfId="56" applyNumberFormat="1" applyFont="1" applyFill="1" applyBorder="1" applyAlignment="1">
      <alignment horizontal="center" vertical="center" wrapText="1"/>
    </xf>
    <xf numFmtId="4" fontId="31" fillId="33" borderId="66" xfId="56" applyNumberFormat="1" applyFont="1" applyFill="1" applyBorder="1" applyAlignment="1">
      <alignment horizontal="center" vertical="center" wrapText="1"/>
    </xf>
    <xf numFmtId="3" fontId="31" fillId="33" borderId="71" xfId="56" applyNumberFormat="1" applyFont="1" applyFill="1" applyBorder="1" applyAlignment="1">
      <alignment horizontal="center" vertical="center" wrapText="1"/>
    </xf>
    <xf numFmtId="3" fontId="31" fillId="33" borderId="72" xfId="56" applyNumberFormat="1" applyFont="1" applyFill="1" applyBorder="1" applyAlignment="1">
      <alignment horizontal="center" vertical="center" wrapText="1"/>
    </xf>
    <xf numFmtId="3" fontId="31" fillId="33" borderId="29" xfId="56" applyNumberFormat="1" applyFont="1" applyFill="1" applyBorder="1" applyAlignment="1">
      <alignment horizontal="center" vertical="center" wrapText="1"/>
    </xf>
    <xf numFmtId="3" fontId="31" fillId="33" borderId="73" xfId="56" applyNumberFormat="1" applyFont="1" applyFill="1" applyBorder="1" applyAlignment="1">
      <alignment horizontal="center" vertical="center" wrapText="1"/>
    </xf>
  </cellXfs>
  <cellStyles count="68">
    <cellStyle name="1. jelölőszín" xfId="1"/>
    <cellStyle name="2. jelölőszín" xfId="2"/>
    <cellStyle name="20% - Accent1" xfId="3" builtinId="30" customBuiltin="1"/>
    <cellStyle name="20% - Accent2" xfId="4" builtinId="34" customBuiltin="1"/>
    <cellStyle name="20% - Accent3" xfId="5" builtinId="38" customBuiltin="1"/>
    <cellStyle name="20% - Accent4" xfId="6" builtinId="42" customBuiltin="1"/>
    <cellStyle name="20% - Accent5" xfId="7" builtinId="46" customBuiltin="1"/>
    <cellStyle name="20% - Accent6" xfId="8" builtinId="50" customBuiltin="1"/>
    <cellStyle name="3. jelölőszín" xfId="9"/>
    <cellStyle name="4. jelölőszín" xfId="10"/>
    <cellStyle name="40% - Accent1" xfId="11" builtinId="31" customBuiltin="1"/>
    <cellStyle name="40% - Accent2" xfId="12" builtinId="35" customBuiltin="1"/>
    <cellStyle name="40% - Accent3" xfId="13" builtinId="39" customBuiltin="1"/>
    <cellStyle name="40% - Accent4" xfId="14" builtinId="43" customBuiltin="1"/>
    <cellStyle name="40% - Accent5" xfId="15" builtinId="47" customBuiltin="1"/>
    <cellStyle name="40% - Accent6" xfId="16" builtinId="51" customBuiltin="1"/>
    <cellStyle name="5. jelölőszín" xfId="17"/>
    <cellStyle name="6. jelölőszín" xfId="18"/>
    <cellStyle name="60% - Accent1" xfId="19" builtinId="32" customBuiltin="1"/>
    <cellStyle name="60% - Accent2" xfId="20" builtinId="36" customBuiltin="1"/>
    <cellStyle name="60% - Accent3" xfId="21" builtinId="40" customBuiltin="1"/>
    <cellStyle name="60% - Accent4" xfId="22" builtinId="44" customBuiltin="1"/>
    <cellStyle name="60% - Accent5" xfId="23" builtinId="48" customBuiltin="1"/>
    <cellStyle name="60% - Accent6" xfId="24" builtinId="52" customBuiltin="1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Ezres 2" xfId="35"/>
    <cellStyle name="felirat_index_c" xfId="36"/>
    <cellStyle name="Good" xfId="37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Jelölőszín (1)" xfId="43"/>
    <cellStyle name="Jelölőszín (2)" xfId="44"/>
    <cellStyle name="Jelölőszín (3)" xfId="45"/>
    <cellStyle name="Jelölőszín (4)" xfId="46"/>
    <cellStyle name="Jelölőszín (5)" xfId="47"/>
    <cellStyle name="Jelölőszín (6)" xfId="48"/>
    <cellStyle name="letiltott_szám" xfId="49"/>
    <cellStyle name="Linked Cell" xfId="50" builtinId="24" customBuiltin="1"/>
    <cellStyle name="Neutral" xfId="51"/>
    <cellStyle name="Normal" xfId="0" builtinId="0"/>
    <cellStyle name="Normál 2" xfId="52"/>
    <cellStyle name="Normál 3" xfId="53"/>
    <cellStyle name="Normál 8" xfId="54"/>
    <cellStyle name="Normál_iskisk" xfId="55"/>
    <cellStyle name="Normál_iskolaialaplap" xfId="56"/>
    <cellStyle name="Normál_TEKE03Teljes" xfId="57"/>
    <cellStyle name="Note" xfId="58" builtinId="10" customBuiltin="1"/>
    <cellStyle name="Output" xfId="59" builtinId="21" customBuiltin="1"/>
    <cellStyle name="papír" xfId="60"/>
    <cellStyle name="pozitív_egész" xfId="61"/>
    <cellStyle name="táblacím" xfId="62"/>
    <cellStyle name="táblafejH_c" xfId="63"/>
    <cellStyle name="táblázat" xfId="64"/>
    <cellStyle name="Title" xfId="65" builtinId="15" customBuiltin="1"/>
    <cellStyle name="Total" xfId="66" builtinId="25" customBuiltin="1"/>
    <cellStyle name="Warning Text" xfId="67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2"/>
  <sheetViews>
    <sheetView zoomScaleNormal="9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2" sqref="B12"/>
    </sheetView>
  </sheetViews>
  <sheetFormatPr defaultColWidth="11.5546875" defaultRowHeight="13.2"/>
  <cols>
    <col min="1" max="1" width="5.109375" style="11" customWidth="1"/>
    <col min="2" max="2" width="36.88671875" style="8" customWidth="1"/>
    <col min="3" max="18" width="11.5546875" style="17" customWidth="1"/>
    <col min="19" max="24" width="11.5546875" style="12" customWidth="1"/>
    <col min="25" max="25" width="11.5546875" style="17" customWidth="1"/>
    <col min="26" max="26" width="5" style="11" customWidth="1"/>
    <col min="27" max="16384" width="11.5546875" style="8"/>
  </cols>
  <sheetData>
    <row r="1" spans="1:26" ht="13.95" customHeight="1" thickBot="1">
      <c r="A1" s="128" t="s">
        <v>0</v>
      </c>
      <c r="B1" s="144" t="s">
        <v>59</v>
      </c>
      <c r="C1" s="147" t="s">
        <v>60</v>
      </c>
      <c r="D1" s="2"/>
      <c r="E1" s="2"/>
      <c r="F1" s="2"/>
      <c r="G1" s="1"/>
      <c r="H1" s="153" t="s">
        <v>1</v>
      </c>
      <c r="I1" s="154"/>
      <c r="J1" s="154"/>
      <c r="K1" s="154"/>
      <c r="L1" s="154"/>
      <c r="M1" s="154"/>
      <c r="N1" s="154"/>
      <c r="O1" s="154"/>
      <c r="P1" s="138" t="s">
        <v>2</v>
      </c>
      <c r="Q1" s="139"/>
      <c r="R1" s="139"/>
      <c r="S1" s="139"/>
      <c r="T1" s="140"/>
      <c r="U1" s="138" t="s">
        <v>2</v>
      </c>
      <c r="V1" s="139"/>
      <c r="W1" s="139"/>
      <c r="X1" s="139"/>
      <c r="Y1" s="140"/>
      <c r="Z1" s="128" t="s">
        <v>0</v>
      </c>
    </row>
    <row r="2" spans="1:26" ht="13.95" customHeight="1" thickBot="1">
      <c r="A2" s="129"/>
      <c r="B2" s="145"/>
      <c r="C2" s="148"/>
      <c r="D2" s="147" t="s">
        <v>61</v>
      </c>
      <c r="E2" s="147" t="s">
        <v>169</v>
      </c>
      <c r="F2" s="147" t="s">
        <v>62</v>
      </c>
      <c r="G2" s="147" t="s">
        <v>63</v>
      </c>
      <c r="H2" s="141" t="s">
        <v>64</v>
      </c>
      <c r="I2" s="150"/>
      <c r="J2" s="147" t="s">
        <v>65</v>
      </c>
      <c r="K2" s="153" t="s">
        <v>66</v>
      </c>
      <c r="L2" s="154"/>
      <c r="M2" s="154"/>
      <c r="N2" s="155"/>
      <c r="O2" s="147" t="s">
        <v>821</v>
      </c>
      <c r="P2" s="141" t="s">
        <v>67</v>
      </c>
      <c r="Q2" s="131" t="s">
        <v>68</v>
      </c>
      <c r="R2" s="131" t="s">
        <v>69</v>
      </c>
      <c r="S2" s="134" t="s">
        <v>6</v>
      </c>
      <c r="T2" s="137" t="s">
        <v>70</v>
      </c>
      <c r="U2" s="152" t="s">
        <v>71</v>
      </c>
      <c r="V2" s="134"/>
      <c r="W2" s="134"/>
      <c r="X2" s="137"/>
      <c r="Y2" s="147" t="s">
        <v>72</v>
      </c>
      <c r="Z2" s="129"/>
    </row>
    <row r="3" spans="1:26" ht="31.95" customHeight="1" thickBot="1">
      <c r="A3" s="129"/>
      <c r="B3" s="145"/>
      <c r="C3" s="148"/>
      <c r="D3" s="148"/>
      <c r="E3" s="148"/>
      <c r="F3" s="148"/>
      <c r="G3" s="148"/>
      <c r="H3" s="143"/>
      <c r="I3" s="151"/>
      <c r="J3" s="148"/>
      <c r="K3" s="141" t="s">
        <v>73</v>
      </c>
      <c r="L3" s="150"/>
      <c r="M3" s="141" t="s">
        <v>820</v>
      </c>
      <c r="N3" s="150"/>
      <c r="O3" s="148"/>
      <c r="P3" s="142"/>
      <c r="Q3" s="132"/>
      <c r="R3" s="132"/>
      <c r="S3" s="135"/>
      <c r="T3" s="135"/>
      <c r="U3" s="161" t="s">
        <v>67</v>
      </c>
      <c r="V3" s="157" t="s">
        <v>75</v>
      </c>
      <c r="W3" s="157" t="s">
        <v>6</v>
      </c>
      <c r="X3" s="159" t="s">
        <v>70</v>
      </c>
      <c r="Y3" s="156"/>
      <c r="Z3" s="129"/>
    </row>
    <row r="4" spans="1:26" ht="119.4" thickBot="1">
      <c r="A4" s="130"/>
      <c r="B4" s="146"/>
      <c r="C4" s="149"/>
      <c r="D4" s="149"/>
      <c r="E4" s="149"/>
      <c r="F4" s="149"/>
      <c r="G4" s="149"/>
      <c r="H4" s="35" t="s">
        <v>76</v>
      </c>
      <c r="I4" s="36" t="s">
        <v>77</v>
      </c>
      <c r="J4" s="143"/>
      <c r="K4" s="19" t="s">
        <v>10</v>
      </c>
      <c r="L4" s="20" t="s">
        <v>78</v>
      </c>
      <c r="M4" s="37" t="s">
        <v>10</v>
      </c>
      <c r="N4" s="20" t="s">
        <v>78</v>
      </c>
      <c r="O4" s="151"/>
      <c r="P4" s="143"/>
      <c r="Q4" s="133"/>
      <c r="R4" s="133"/>
      <c r="S4" s="136"/>
      <c r="T4" s="136"/>
      <c r="U4" s="162"/>
      <c r="V4" s="158"/>
      <c r="W4" s="158"/>
      <c r="X4" s="160"/>
      <c r="Y4" s="151"/>
      <c r="Z4" s="130"/>
    </row>
    <row r="5" spans="1:26">
      <c r="A5" s="9"/>
      <c r="B5" s="1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"/>
      <c r="T5" s="3"/>
      <c r="U5" s="3"/>
      <c r="V5" s="3"/>
      <c r="W5" s="3"/>
      <c r="X5" s="3"/>
      <c r="Y5" s="4"/>
      <c r="Z5" s="9"/>
    </row>
    <row r="6" spans="1:26" ht="19.2" customHeight="1">
      <c r="B6" s="125" t="s">
        <v>79</v>
      </c>
    </row>
    <row r="7" spans="1:26">
      <c r="A7" s="11" t="s">
        <v>15</v>
      </c>
      <c r="B7" s="13" t="s">
        <v>80</v>
      </c>
      <c r="C7" s="17">
        <f t="shared" ref="C7:Y7" si="0">C14+C18+C22+C26+C30+C34+C38+C42+C46+C50+C54+C58+C62+C66+C70+C74+C78+C82+C86+C89</f>
        <v>7623.8929999999982</v>
      </c>
      <c r="D7" s="17">
        <f t="shared" si="0"/>
        <v>864</v>
      </c>
      <c r="E7" s="17">
        <f t="shared" si="0"/>
        <v>363220</v>
      </c>
      <c r="F7" s="17">
        <f t="shared" si="0"/>
        <v>186341</v>
      </c>
      <c r="G7" s="17">
        <f t="shared" si="0"/>
        <v>4719</v>
      </c>
      <c r="H7" s="17">
        <f t="shared" si="0"/>
        <v>3327.5</v>
      </c>
      <c r="I7" s="18">
        <f t="shared" si="0"/>
        <v>2943.24</v>
      </c>
      <c r="J7" s="17">
        <f t="shared" si="0"/>
        <v>1962139</v>
      </c>
      <c r="K7" s="17">
        <f t="shared" si="0"/>
        <v>1014979</v>
      </c>
      <c r="L7" s="17">
        <f t="shared" si="0"/>
        <v>940888</v>
      </c>
      <c r="M7" s="17">
        <f t="shared" si="0"/>
        <v>34307693</v>
      </c>
      <c r="N7" s="17">
        <f t="shared" si="0"/>
        <v>30623024</v>
      </c>
      <c r="O7" s="17">
        <f t="shared" si="0"/>
        <v>43118</v>
      </c>
      <c r="P7" s="17">
        <f t="shared" si="0"/>
        <v>1203688</v>
      </c>
      <c r="Q7" s="17">
        <f t="shared" si="0"/>
        <v>11647588</v>
      </c>
      <c r="R7" s="17">
        <f t="shared" si="0"/>
        <v>34333567</v>
      </c>
      <c r="S7" s="12">
        <f t="shared" si="0"/>
        <v>18304150</v>
      </c>
      <c r="T7" s="12">
        <f t="shared" si="0"/>
        <v>19275829</v>
      </c>
      <c r="U7" s="12">
        <f t="shared" si="0"/>
        <v>339493</v>
      </c>
      <c r="V7" s="12">
        <f t="shared" si="0"/>
        <v>4107781</v>
      </c>
      <c r="W7" s="12">
        <f t="shared" si="0"/>
        <v>4749823</v>
      </c>
      <c r="X7" s="12">
        <f t="shared" si="0"/>
        <v>5830942</v>
      </c>
      <c r="Y7" s="17">
        <f t="shared" si="0"/>
        <v>66767</v>
      </c>
      <c r="Z7" s="11" t="s">
        <v>15</v>
      </c>
    </row>
    <row r="8" spans="1:26">
      <c r="A8" s="11" t="s">
        <v>16</v>
      </c>
      <c r="B8" s="13" t="s">
        <v>81</v>
      </c>
      <c r="C8" s="17">
        <f>C15+C19+C23+C27+C31+C35+C39+C43+C47+C51+C55+C59+C63+C67+C71+C75+C79+C83+C87</f>
        <v>2152.8130000000001</v>
      </c>
      <c r="D8" s="17">
        <f t="shared" ref="D8:Y8" si="1">D15+D19+D23+D27+D31+D35+D39+D43+D47+D51+D55+D59+D63+D67+D71+D75+D79+D83+D87+D90</f>
        <v>2521</v>
      </c>
      <c r="E8" s="17">
        <f t="shared" si="1"/>
        <v>143682</v>
      </c>
      <c r="F8" s="17">
        <f>F15+F19+F23+F27+F31+F35+F39+F43+F47+F51+F55+F59+F63+F67+F71+F75+F79+F83+F87+F90</f>
        <v>405142</v>
      </c>
      <c r="G8" s="17">
        <f t="shared" si="1"/>
        <v>6425</v>
      </c>
      <c r="H8" s="17">
        <f t="shared" si="1"/>
        <v>2626</v>
      </c>
      <c r="I8" s="22">
        <f t="shared" si="1"/>
        <v>886.67000000000007</v>
      </c>
      <c r="J8" s="17">
        <f t="shared" si="1"/>
        <v>389669</v>
      </c>
      <c r="K8" s="17">
        <f t="shared" si="1"/>
        <v>75614</v>
      </c>
      <c r="L8" s="17">
        <f t="shared" si="1"/>
        <v>0</v>
      </c>
      <c r="M8" s="17">
        <f t="shared" si="1"/>
        <v>10260229</v>
      </c>
      <c r="N8" s="17">
        <f t="shared" si="1"/>
        <v>671984</v>
      </c>
      <c r="O8" s="17">
        <f t="shared" si="1"/>
        <v>19859</v>
      </c>
      <c r="P8" s="17">
        <f t="shared" si="1"/>
        <v>277948</v>
      </c>
      <c r="Q8" s="17">
        <f t="shared" si="1"/>
        <v>3277885</v>
      </c>
      <c r="R8" s="17">
        <f t="shared" si="1"/>
        <v>518110</v>
      </c>
      <c r="S8" s="12">
        <f t="shared" si="1"/>
        <v>2691401</v>
      </c>
      <c r="T8" s="12">
        <f t="shared" si="1"/>
        <v>2526694</v>
      </c>
      <c r="U8" s="12">
        <f t="shared" si="1"/>
        <v>101957</v>
      </c>
      <c r="V8" s="12">
        <f t="shared" si="1"/>
        <v>1563581</v>
      </c>
      <c r="W8" s="12">
        <f t="shared" si="1"/>
        <v>1067010</v>
      </c>
      <c r="X8" s="12">
        <f t="shared" si="1"/>
        <v>1268293</v>
      </c>
      <c r="Y8" s="17">
        <f t="shared" si="1"/>
        <v>34521</v>
      </c>
      <c r="Z8" s="11" t="s">
        <v>16</v>
      </c>
    </row>
    <row r="9" spans="1:26">
      <c r="A9" s="11" t="s">
        <v>18</v>
      </c>
      <c r="B9" s="123" t="s">
        <v>82</v>
      </c>
      <c r="C9" s="17">
        <f t="shared" ref="C9:Y9" si="2">SUM(C7:C8)</f>
        <v>9776.7059999999983</v>
      </c>
      <c r="D9" s="17">
        <f t="shared" si="2"/>
        <v>3385</v>
      </c>
      <c r="E9" s="17">
        <f t="shared" si="2"/>
        <v>506902</v>
      </c>
      <c r="F9" s="17">
        <f t="shared" si="2"/>
        <v>591483</v>
      </c>
      <c r="G9" s="17">
        <f t="shared" si="2"/>
        <v>11144</v>
      </c>
      <c r="H9" s="17">
        <f t="shared" si="2"/>
        <v>5953.5</v>
      </c>
      <c r="I9" s="18">
        <f t="shared" si="2"/>
        <v>3829.91</v>
      </c>
      <c r="J9" s="17">
        <f t="shared" si="2"/>
        <v>2351808</v>
      </c>
      <c r="K9" s="17">
        <f t="shared" si="2"/>
        <v>1090593</v>
      </c>
      <c r="L9" s="17">
        <f t="shared" si="2"/>
        <v>940888</v>
      </c>
      <c r="M9" s="17">
        <f t="shared" si="2"/>
        <v>44567922</v>
      </c>
      <c r="N9" s="17">
        <f t="shared" si="2"/>
        <v>31295008</v>
      </c>
      <c r="O9" s="17">
        <f t="shared" si="2"/>
        <v>62977</v>
      </c>
      <c r="P9" s="17">
        <f t="shared" si="2"/>
        <v>1481636</v>
      </c>
      <c r="Q9" s="17">
        <f t="shared" si="2"/>
        <v>14925473</v>
      </c>
      <c r="R9" s="17">
        <f t="shared" si="2"/>
        <v>34851677</v>
      </c>
      <c r="S9" s="12">
        <f t="shared" si="2"/>
        <v>20995551</v>
      </c>
      <c r="T9" s="12">
        <f t="shared" si="2"/>
        <v>21802523</v>
      </c>
      <c r="U9" s="12">
        <f t="shared" si="2"/>
        <v>441450</v>
      </c>
      <c r="V9" s="12">
        <f t="shared" si="2"/>
        <v>5671362</v>
      </c>
      <c r="W9" s="12">
        <f t="shared" si="2"/>
        <v>5816833</v>
      </c>
      <c r="X9" s="12">
        <f t="shared" si="2"/>
        <v>7099235</v>
      </c>
      <c r="Y9" s="17">
        <f t="shared" si="2"/>
        <v>101288</v>
      </c>
      <c r="Z9" s="11" t="s">
        <v>18</v>
      </c>
    </row>
    <row r="10" spans="1:26">
      <c r="A10" s="11" t="s">
        <v>19</v>
      </c>
      <c r="B10" s="14" t="s">
        <v>83</v>
      </c>
      <c r="C10" s="17">
        <f>C11-C9</f>
        <v>20.855000000001382</v>
      </c>
      <c r="I10" s="22"/>
      <c r="Z10" s="11" t="s">
        <v>19</v>
      </c>
    </row>
    <row r="11" spans="1:26">
      <c r="A11" s="11" t="s">
        <v>20</v>
      </c>
      <c r="B11" s="14" t="s">
        <v>84</v>
      </c>
      <c r="C11" s="17">
        <v>9797.5609999999997</v>
      </c>
      <c r="I11" s="22"/>
      <c r="Z11" s="11" t="s">
        <v>20</v>
      </c>
    </row>
    <row r="12" spans="1:26" ht="19.8" customHeight="1">
      <c r="B12" s="125" t="s">
        <v>85</v>
      </c>
      <c r="I12" s="22"/>
    </row>
    <row r="13" spans="1:26" ht="12.6" customHeight="1">
      <c r="A13" s="11" t="s">
        <v>21</v>
      </c>
      <c r="B13" s="15" t="s">
        <v>86</v>
      </c>
      <c r="I13" s="22"/>
      <c r="Z13" s="11" t="s">
        <v>21</v>
      </c>
    </row>
    <row r="14" spans="1:26">
      <c r="A14" s="11" t="s">
        <v>22</v>
      </c>
      <c r="B14" s="13" t="s">
        <v>87</v>
      </c>
      <c r="C14" s="25">
        <v>366.53199999999998</v>
      </c>
      <c r="D14" s="34">
        <v>43</v>
      </c>
      <c r="E14" s="34">
        <v>24158</v>
      </c>
      <c r="F14" s="34">
        <v>9953</v>
      </c>
      <c r="G14" s="34">
        <v>361</v>
      </c>
      <c r="H14" s="34">
        <v>210</v>
      </c>
      <c r="I14" s="38">
        <v>194.88</v>
      </c>
      <c r="J14" s="34">
        <v>76360</v>
      </c>
      <c r="K14" s="34">
        <v>39980</v>
      </c>
      <c r="L14" s="34">
        <v>35667</v>
      </c>
      <c r="M14" s="34">
        <v>1744738</v>
      </c>
      <c r="N14" s="34">
        <v>1581155</v>
      </c>
      <c r="O14" s="34">
        <v>2619</v>
      </c>
      <c r="P14" s="34">
        <v>74190</v>
      </c>
      <c r="Q14" s="34">
        <v>846381</v>
      </c>
      <c r="R14" s="34">
        <v>1446856</v>
      </c>
      <c r="S14" s="33">
        <v>918018</v>
      </c>
      <c r="T14" s="33">
        <v>1500362</v>
      </c>
      <c r="U14" s="33">
        <v>26623</v>
      </c>
      <c r="V14" s="33">
        <v>305495</v>
      </c>
      <c r="W14" s="33">
        <v>248189</v>
      </c>
      <c r="X14" s="33">
        <v>620993</v>
      </c>
      <c r="Y14" s="34">
        <v>6050</v>
      </c>
      <c r="Z14" s="11" t="s">
        <v>22</v>
      </c>
    </row>
    <row r="15" spans="1:26">
      <c r="A15" s="11" t="s">
        <v>24</v>
      </c>
      <c r="B15" s="13" t="s">
        <v>815</v>
      </c>
      <c r="C15" s="25">
        <v>141.48500000000001</v>
      </c>
      <c r="D15" s="34">
        <v>88</v>
      </c>
      <c r="E15" s="34">
        <v>10072</v>
      </c>
      <c r="F15" s="34">
        <v>21113</v>
      </c>
      <c r="G15" s="34">
        <v>526</v>
      </c>
      <c r="H15" s="34">
        <v>130</v>
      </c>
      <c r="I15" s="38">
        <v>70.459999999999994</v>
      </c>
      <c r="J15" s="34">
        <v>43484</v>
      </c>
      <c r="K15" s="34">
        <v>19456</v>
      </c>
      <c r="L15" s="34"/>
      <c r="M15" s="34">
        <v>581035</v>
      </c>
      <c r="N15" s="34">
        <v>19108</v>
      </c>
      <c r="O15" s="34">
        <v>1832</v>
      </c>
      <c r="P15" s="34">
        <v>24352</v>
      </c>
      <c r="Q15" s="34">
        <v>488245</v>
      </c>
      <c r="R15" s="34">
        <v>28678</v>
      </c>
      <c r="S15" s="33">
        <v>216199</v>
      </c>
      <c r="T15" s="33">
        <v>447290</v>
      </c>
      <c r="U15" s="33">
        <v>7824</v>
      </c>
      <c r="V15" s="33">
        <v>247786</v>
      </c>
      <c r="W15" s="33">
        <v>75250</v>
      </c>
      <c r="X15" s="33">
        <v>229324</v>
      </c>
      <c r="Y15" s="34">
        <v>5877</v>
      </c>
      <c r="Z15" s="11" t="s">
        <v>24</v>
      </c>
    </row>
    <row r="16" spans="1:26">
      <c r="A16" s="11" t="s">
        <v>25</v>
      </c>
      <c r="B16" s="13" t="s">
        <v>88</v>
      </c>
      <c r="C16" s="17">
        <f>SUM(C14:C15)</f>
        <v>508.017</v>
      </c>
      <c r="D16" s="17">
        <f t="shared" ref="D16:Y16" si="3">SUM(D14:D15)</f>
        <v>131</v>
      </c>
      <c r="E16" s="17">
        <f t="shared" si="3"/>
        <v>34230</v>
      </c>
      <c r="F16" s="17">
        <f>SUM(F14:F15)</f>
        <v>31066</v>
      </c>
      <c r="G16" s="17">
        <f t="shared" si="3"/>
        <v>887</v>
      </c>
      <c r="H16" s="17">
        <f t="shared" si="3"/>
        <v>340</v>
      </c>
      <c r="I16" s="17">
        <f t="shared" si="3"/>
        <v>265.33999999999997</v>
      </c>
      <c r="J16" s="17">
        <f t="shared" si="3"/>
        <v>119844</v>
      </c>
      <c r="K16" s="17">
        <f t="shared" si="3"/>
        <v>59436</v>
      </c>
      <c r="L16" s="17">
        <f t="shared" si="3"/>
        <v>35667</v>
      </c>
      <c r="M16" s="17">
        <f t="shared" si="3"/>
        <v>2325773</v>
      </c>
      <c r="N16" s="17">
        <f t="shared" si="3"/>
        <v>1600263</v>
      </c>
      <c r="O16" s="17">
        <f t="shared" si="3"/>
        <v>4451</v>
      </c>
      <c r="P16" s="17">
        <f t="shared" si="3"/>
        <v>98542</v>
      </c>
      <c r="Q16" s="17">
        <f t="shared" si="3"/>
        <v>1334626</v>
      </c>
      <c r="R16" s="17">
        <f t="shared" si="3"/>
        <v>1475534</v>
      </c>
      <c r="S16" s="17">
        <f t="shared" si="3"/>
        <v>1134217</v>
      </c>
      <c r="T16" s="17">
        <f t="shared" si="3"/>
        <v>1947652</v>
      </c>
      <c r="U16" s="17">
        <f t="shared" si="3"/>
        <v>34447</v>
      </c>
      <c r="V16" s="17">
        <f t="shared" si="3"/>
        <v>553281</v>
      </c>
      <c r="W16" s="17">
        <f t="shared" si="3"/>
        <v>323439</v>
      </c>
      <c r="X16" s="17">
        <f t="shared" si="3"/>
        <v>850317</v>
      </c>
      <c r="Y16" s="17">
        <f t="shared" si="3"/>
        <v>11927</v>
      </c>
      <c r="Z16" s="11" t="s">
        <v>25</v>
      </c>
    </row>
    <row r="17" spans="1:26">
      <c r="A17" s="11" t="s">
        <v>26</v>
      </c>
      <c r="B17" s="15" t="s">
        <v>89</v>
      </c>
      <c r="D17" s="34"/>
      <c r="E17" s="34"/>
      <c r="F17" s="34"/>
      <c r="G17" s="34"/>
      <c r="H17" s="34"/>
      <c r="I17" s="38"/>
      <c r="J17" s="34"/>
      <c r="K17" s="34"/>
      <c r="L17" s="34"/>
      <c r="M17" s="34"/>
      <c r="N17" s="34"/>
      <c r="O17" s="34"/>
      <c r="P17" s="34"/>
      <c r="Q17" s="34"/>
      <c r="R17" s="34"/>
      <c r="S17" s="33"/>
      <c r="T17" s="33"/>
      <c r="U17" s="33"/>
      <c r="V17" s="33"/>
      <c r="W17" s="33"/>
      <c r="X17" s="33"/>
      <c r="Y17" s="34"/>
      <c r="Z17" s="11" t="s">
        <v>26</v>
      </c>
    </row>
    <row r="18" spans="1:26">
      <c r="A18" s="11" t="s">
        <v>27</v>
      </c>
      <c r="B18" s="13" t="s">
        <v>87</v>
      </c>
      <c r="C18" s="25">
        <v>246.608</v>
      </c>
      <c r="D18" s="34">
        <v>28</v>
      </c>
      <c r="E18" s="34">
        <v>16579</v>
      </c>
      <c r="F18" s="34">
        <v>6494</v>
      </c>
      <c r="G18" s="34">
        <v>218</v>
      </c>
      <c r="H18" s="34">
        <v>137</v>
      </c>
      <c r="I18" s="38">
        <v>116.75</v>
      </c>
      <c r="J18" s="34">
        <v>104530</v>
      </c>
      <c r="K18" s="34">
        <v>46240</v>
      </c>
      <c r="L18" s="34">
        <v>42568</v>
      </c>
      <c r="M18" s="34">
        <v>1680581</v>
      </c>
      <c r="N18" s="34">
        <v>1474511</v>
      </c>
      <c r="O18" s="34">
        <v>1455</v>
      </c>
      <c r="P18" s="34">
        <v>33466</v>
      </c>
      <c r="Q18" s="34">
        <v>362099</v>
      </c>
      <c r="R18" s="34">
        <v>635028</v>
      </c>
      <c r="S18" s="33">
        <v>616468</v>
      </c>
      <c r="T18" s="33">
        <v>429227</v>
      </c>
      <c r="U18" s="33">
        <v>9148</v>
      </c>
      <c r="V18" s="33">
        <v>97225</v>
      </c>
      <c r="W18" s="33">
        <v>150038</v>
      </c>
      <c r="X18" s="33">
        <v>161125</v>
      </c>
      <c r="Y18" s="34">
        <v>1946</v>
      </c>
      <c r="Z18" s="11" t="s">
        <v>27</v>
      </c>
    </row>
    <row r="19" spans="1:26">
      <c r="A19" s="11" t="s">
        <v>29</v>
      </c>
      <c r="B19" s="13" t="s">
        <v>815</v>
      </c>
      <c r="C19" s="25">
        <v>119.11799999999999</v>
      </c>
      <c r="D19" s="34">
        <v>283</v>
      </c>
      <c r="E19" s="34">
        <v>10181</v>
      </c>
      <c r="F19" s="34">
        <v>46222</v>
      </c>
      <c r="G19" s="34">
        <v>827</v>
      </c>
      <c r="H19" s="34">
        <v>219</v>
      </c>
      <c r="I19" s="38">
        <v>28.28</v>
      </c>
      <c r="J19" s="34">
        <v>462</v>
      </c>
      <c r="K19" s="34">
        <v>697</v>
      </c>
      <c r="L19" s="34"/>
      <c r="M19" s="34">
        <v>769001</v>
      </c>
      <c r="N19" s="34">
        <v>127804</v>
      </c>
      <c r="O19" s="34">
        <v>2672</v>
      </c>
      <c r="P19" s="34">
        <v>16610</v>
      </c>
      <c r="Q19" s="34">
        <v>319217</v>
      </c>
      <c r="R19" s="34">
        <v>10807</v>
      </c>
      <c r="S19" s="33">
        <v>169060</v>
      </c>
      <c r="T19" s="33">
        <v>231057</v>
      </c>
      <c r="U19" s="33">
        <v>6258</v>
      </c>
      <c r="V19" s="33">
        <v>162639</v>
      </c>
      <c r="W19" s="33">
        <v>65242</v>
      </c>
      <c r="X19" s="33">
        <v>116627</v>
      </c>
      <c r="Y19" s="34">
        <v>1353</v>
      </c>
      <c r="Z19" s="11" t="s">
        <v>29</v>
      </c>
    </row>
    <row r="20" spans="1:26">
      <c r="A20" s="11" t="s">
        <v>30</v>
      </c>
      <c r="B20" s="13" t="s">
        <v>88</v>
      </c>
      <c r="C20" s="17">
        <f>SUM(C18:C19)</f>
        <v>365.726</v>
      </c>
      <c r="D20" s="17">
        <f t="shared" ref="D20:Y20" si="4">SUM(D18:D19)</f>
        <v>311</v>
      </c>
      <c r="E20" s="17">
        <f t="shared" si="4"/>
        <v>26760</v>
      </c>
      <c r="F20" s="17">
        <f t="shared" si="4"/>
        <v>52716</v>
      </c>
      <c r="G20" s="17">
        <f t="shared" si="4"/>
        <v>1045</v>
      </c>
      <c r="H20" s="17">
        <f t="shared" si="4"/>
        <v>356</v>
      </c>
      <c r="I20" s="17">
        <f t="shared" si="4"/>
        <v>145.03</v>
      </c>
      <c r="J20" s="17">
        <f t="shared" si="4"/>
        <v>104992</v>
      </c>
      <c r="K20" s="17">
        <f t="shared" si="4"/>
        <v>46937</v>
      </c>
      <c r="L20" s="17">
        <f t="shared" si="4"/>
        <v>42568</v>
      </c>
      <c r="M20" s="17">
        <f t="shared" si="4"/>
        <v>2449582</v>
      </c>
      <c r="N20" s="17">
        <f t="shared" si="4"/>
        <v>1602315</v>
      </c>
      <c r="O20" s="17">
        <f t="shared" si="4"/>
        <v>4127</v>
      </c>
      <c r="P20" s="17">
        <f t="shared" si="4"/>
        <v>50076</v>
      </c>
      <c r="Q20" s="17">
        <f t="shared" si="4"/>
        <v>681316</v>
      </c>
      <c r="R20" s="17">
        <f t="shared" si="4"/>
        <v>645835</v>
      </c>
      <c r="S20" s="17">
        <f t="shared" si="4"/>
        <v>785528</v>
      </c>
      <c r="T20" s="17">
        <f t="shared" si="4"/>
        <v>660284</v>
      </c>
      <c r="U20" s="17">
        <f t="shared" si="4"/>
        <v>15406</v>
      </c>
      <c r="V20" s="17">
        <f t="shared" si="4"/>
        <v>259864</v>
      </c>
      <c r="W20" s="17">
        <f t="shared" si="4"/>
        <v>215280</v>
      </c>
      <c r="X20" s="17">
        <f t="shared" si="4"/>
        <v>277752</v>
      </c>
      <c r="Y20" s="17">
        <f t="shared" si="4"/>
        <v>3299</v>
      </c>
      <c r="Z20" s="11" t="s">
        <v>30</v>
      </c>
    </row>
    <row r="21" spans="1:26">
      <c r="A21" s="11" t="s">
        <v>31</v>
      </c>
      <c r="B21" s="15" t="s">
        <v>90</v>
      </c>
      <c r="D21" s="34"/>
      <c r="E21" s="34"/>
      <c r="F21" s="34"/>
      <c r="G21" s="34"/>
      <c r="H21" s="34"/>
      <c r="I21" s="38"/>
      <c r="J21" s="34"/>
      <c r="K21" s="34"/>
      <c r="L21" s="34"/>
      <c r="M21" s="34"/>
      <c r="N21" s="34"/>
      <c r="O21" s="34"/>
      <c r="P21" s="34"/>
      <c r="Q21" s="34"/>
      <c r="R21" s="34"/>
      <c r="S21" s="33"/>
      <c r="T21" s="33"/>
      <c r="U21" s="33"/>
      <c r="V21" s="33"/>
      <c r="W21" s="33"/>
      <c r="X21" s="33"/>
      <c r="Y21" s="34"/>
      <c r="Z21" s="11" t="s">
        <v>31</v>
      </c>
    </row>
    <row r="22" spans="1:26">
      <c r="A22" s="11" t="s">
        <v>32</v>
      </c>
      <c r="B22" s="13" t="s">
        <v>87</v>
      </c>
      <c r="C22" s="25">
        <v>288.55399999999997</v>
      </c>
      <c r="D22" s="34">
        <v>36</v>
      </c>
      <c r="E22" s="34">
        <v>15651</v>
      </c>
      <c r="F22" s="34">
        <v>9241</v>
      </c>
      <c r="G22" s="34">
        <v>259</v>
      </c>
      <c r="H22" s="34">
        <v>127</v>
      </c>
      <c r="I22" s="38">
        <v>116.36</v>
      </c>
      <c r="J22" s="34">
        <v>49159</v>
      </c>
      <c r="K22" s="34">
        <v>27301</v>
      </c>
      <c r="L22" s="34">
        <v>25956</v>
      </c>
      <c r="M22" s="34">
        <v>1279068</v>
      </c>
      <c r="N22" s="34">
        <v>1175421</v>
      </c>
      <c r="O22" s="34">
        <v>2314</v>
      </c>
      <c r="P22" s="34">
        <v>42265</v>
      </c>
      <c r="Q22" s="34">
        <v>446557</v>
      </c>
      <c r="R22" s="34">
        <v>6169715</v>
      </c>
      <c r="S22" s="33">
        <v>518828</v>
      </c>
      <c r="T22" s="33">
        <v>799421</v>
      </c>
      <c r="U22" s="33">
        <v>15394</v>
      </c>
      <c r="V22" s="33">
        <v>146054</v>
      </c>
      <c r="W22" s="33">
        <v>139472</v>
      </c>
      <c r="X22" s="33">
        <v>163041</v>
      </c>
      <c r="Y22" s="34">
        <v>2869</v>
      </c>
      <c r="Z22" s="11" t="s">
        <v>32</v>
      </c>
    </row>
    <row r="23" spans="1:26">
      <c r="A23" s="11" t="s">
        <v>34</v>
      </c>
      <c r="B23" s="13" t="s">
        <v>815</v>
      </c>
      <c r="C23" s="25">
        <v>53.884</v>
      </c>
      <c r="D23" s="34">
        <v>45</v>
      </c>
      <c r="E23" s="34">
        <v>5640</v>
      </c>
      <c r="F23" s="34">
        <v>11663</v>
      </c>
      <c r="G23" s="34">
        <v>151</v>
      </c>
      <c r="H23" s="34">
        <v>40</v>
      </c>
      <c r="I23" s="38">
        <v>33.35</v>
      </c>
      <c r="J23" s="34">
        <v>10105</v>
      </c>
      <c r="K23" s="34">
        <v>1943</v>
      </c>
      <c r="L23" s="34"/>
      <c r="M23" s="34">
        <v>305603</v>
      </c>
      <c r="N23" s="34">
        <v>5980</v>
      </c>
      <c r="O23" s="34">
        <v>328</v>
      </c>
      <c r="P23" s="34">
        <v>9342</v>
      </c>
      <c r="Q23" s="34">
        <v>138784</v>
      </c>
      <c r="R23" s="34">
        <v>21519</v>
      </c>
      <c r="S23" s="33">
        <v>79206</v>
      </c>
      <c r="T23" s="33">
        <v>90711</v>
      </c>
      <c r="U23" s="33">
        <v>3126</v>
      </c>
      <c r="V23" s="33">
        <v>58728</v>
      </c>
      <c r="W23" s="33">
        <v>30853</v>
      </c>
      <c r="X23" s="33">
        <v>35979</v>
      </c>
      <c r="Y23" s="34">
        <v>1522</v>
      </c>
      <c r="Z23" s="11" t="s">
        <v>34</v>
      </c>
    </row>
    <row r="24" spans="1:26">
      <c r="A24" s="11" t="s">
        <v>35</v>
      </c>
      <c r="B24" s="13" t="s">
        <v>88</v>
      </c>
      <c r="C24" s="17">
        <f>SUM(C22:C23)</f>
        <v>342.43799999999999</v>
      </c>
      <c r="D24" s="17">
        <f t="shared" ref="D24:Y24" si="5">SUM(D22:D23)</f>
        <v>81</v>
      </c>
      <c r="E24" s="17">
        <f t="shared" si="5"/>
        <v>21291</v>
      </c>
      <c r="F24" s="17">
        <f t="shared" si="5"/>
        <v>20904</v>
      </c>
      <c r="G24" s="17">
        <f t="shared" si="5"/>
        <v>410</v>
      </c>
      <c r="H24" s="17">
        <f t="shared" si="5"/>
        <v>167</v>
      </c>
      <c r="I24" s="17">
        <f t="shared" si="5"/>
        <v>149.71</v>
      </c>
      <c r="J24" s="17">
        <f t="shared" si="5"/>
        <v>59264</v>
      </c>
      <c r="K24" s="17">
        <f t="shared" si="5"/>
        <v>29244</v>
      </c>
      <c r="L24" s="17">
        <f t="shared" si="5"/>
        <v>25956</v>
      </c>
      <c r="M24" s="17">
        <f t="shared" si="5"/>
        <v>1584671</v>
      </c>
      <c r="N24" s="17">
        <f t="shared" si="5"/>
        <v>1181401</v>
      </c>
      <c r="O24" s="17">
        <f t="shared" si="5"/>
        <v>2642</v>
      </c>
      <c r="P24" s="17">
        <f t="shared" si="5"/>
        <v>51607</v>
      </c>
      <c r="Q24" s="17">
        <f t="shared" si="5"/>
        <v>585341</v>
      </c>
      <c r="R24" s="17">
        <f t="shared" si="5"/>
        <v>6191234</v>
      </c>
      <c r="S24" s="17">
        <f t="shared" si="5"/>
        <v>598034</v>
      </c>
      <c r="T24" s="17">
        <f t="shared" si="5"/>
        <v>890132</v>
      </c>
      <c r="U24" s="17">
        <f t="shared" si="5"/>
        <v>18520</v>
      </c>
      <c r="V24" s="17">
        <f t="shared" si="5"/>
        <v>204782</v>
      </c>
      <c r="W24" s="17">
        <f t="shared" si="5"/>
        <v>170325</v>
      </c>
      <c r="X24" s="17">
        <f t="shared" si="5"/>
        <v>199020</v>
      </c>
      <c r="Y24" s="17">
        <f t="shared" si="5"/>
        <v>4391</v>
      </c>
      <c r="Z24" s="11" t="s">
        <v>35</v>
      </c>
    </row>
    <row r="25" spans="1:26">
      <c r="A25" s="11" t="s">
        <v>36</v>
      </c>
      <c r="B25" s="15" t="s">
        <v>91</v>
      </c>
      <c r="D25" s="34"/>
      <c r="E25" s="34"/>
      <c r="F25" s="34"/>
      <c r="G25" s="34"/>
      <c r="H25" s="34"/>
      <c r="I25" s="38"/>
      <c r="J25" s="34"/>
      <c r="K25" s="34"/>
      <c r="L25" s="34"/>
      <c r="M25" s="34"/>
      <c r="N25" s="34"/>
      <c r="O25" s="34"/>
      <c r="P25" s="34"/>
      <c r="Q25" s="34"/>
      <c r="R25" s="34"/>
      <c r="S25" s="33"/>
      <c r="T25" s="33"/>
      <c r="U25" s="33"/>
      <c r="V25" s="33"/>
      <c r="W25" s="33"/>
      <c r="X25" s="33"/>
      <c r="Y25" s="34"/>
      <c r="Z25" s="11" t="s">
        <v>36</v>
      </c>
    </row>
    <row r="26" spans="1:26">
      <c r="A26" s="11" t="s">
        <v>37</v>
      </c>
      <c r="B26" s="13" t="s">
        <v>87</v>
      </c>
      <c r="C26" s="25">
        <v>414.29399999999998</v>
      </c>
      <c r="D26" s="34">
        <v>57</v>
      </c>
      <c r="E26" s="34">
        <v>27890</v>
      </c>
      <c r="F26" s="34">
        <v>13580</v>
      </c>
      <c r="G26" s="34">
        <v>323</v>
      </c>
      <c r="H26" s="34">
        <v>244</v>
      </c>
      <c r="I26" s="38">
        <v>230.52</v>
      </c>
      <c r="J26" s="34">
        <v>131680</v>
      </c>
      <c r="K26" s="34">
        <v>75340</v>
      </c>
      <c r="L26" s="34">
        <v>68654</v>
      </c>
      <c r="M26" s="34">
        <v>2619502</v>
      </c>
      <c r="N26" s="34">
        <v>2416659</v>
      </c>
      <c r="O26" s="34">
        <v>2495</v>
      </c>
      <c r="P26" s="34">
        <v>74547</v>
      </c>
      <c r="Q26" s="34">
        <v>788095</v>
      </c>
      <c r="R26" s="34">
        <v>1824272</v>
      </c>
      <c r="S26" s="33">
        <v>1322988</v>
      </c>
      <c r="T26" s="33">
        <v>1430531</v>
      </c>
      <c r="U26" s="33">
        <v>26186</v>
      </c>
      <c r="V26" s="33">
        <v>185993</v>
      </c>
      <c r="W26" s="33">
        <v>288202</v>
      </c>
      <c r="X26" s="33">
        <v>335555</v>
      </c>
      <c r="Y26" s="34">
        <v>4945</v>
      </c>
      <c r="Z26" s="11" t="s">
        <v>37</v>
      </c>
    </row>
    <row r="27" spans="1:26">
      <c r="A27" s="11" t="s">
        <v>39</v>
      </c>
      <c r="B27" s="13" t="s">
        <v>815</v>
      </c>
      <c r="C27" s="25">
        <v>238.42099999999999</v>
      </c>
      <c r="D27" s="34">
        <v>313</v>
      </c>
      <c r="E27" s="34">
        <v>13957</v>
      </c>
      <c r="F27" s="34">
        <v>46071</v>
      </c>
      <c r="G27" s="34">
        <v>607</v>
      </c>
      <c r="H27" s="34">
        <v>384</v>
      </c>
      <c r="I27" s="38">
        <v>207.32</v>
      </c>
      <c r="J27" s="34">
        <v>100707</v>
      </c>
      <c r="K27" s="34">
        <v>3893</v>
      </c>
      <c r="L27" s="34"/>
      <c r="M27" s="34">
        <v>1156822</v>
      </c>
      <c r="N27" s="34">
        <v>65798</v>
      </c>
      <c r="O27" s="34">
        <v>3423</v>
      </c>
      <c r="P27" s="34">
        <v>41464</v>
      </c>
      <c r="Q27" s="34">
        <v>390697</v>
      </c>
      <c r="R27" s="34">
        <v>49289</v>
      </c>
      <c r="S27" s="33">
        <v>424250</v>
      </c>
      <c r="T27" s="33">
        <v>263242</v>
      </c>
      <c r="U27" s="33">
        <v>14126</v>
      </c>
      <c r="V27" s="33">
        <v>170734</v>
      </c>
      <c r="W27" s="33">
        <v>168155</v>
      </c>
      <c r="X27" s="33">
        <v>131505</v>
      </c>
      <c r="Y27" s="34">
        <v>5142</v>
      </c>
      <c r="Z27" s="11" t="s">
        <v>39</v>
      </c>
    </row>
    <row r="28" spans="1:26">
      <c r="A28" s="11" t="s">
        <v>40</v>
      </c>
      <c r="B28" s="13" t="s">
        <v>88</v>
      </c>
      <c r="C28" s="17">
        <f t="shared" ref="C28:Y28" si="6">SUM(C26:C27)</f>
        <v>652.71499999999992</v>
      </c>
      <c r="D28" s="17">
        <f t="shared" si="6"/>
        <v>370</v>
      </c>
      <c r="E28" s="17">
        <f t="shared" si="6"/>
        <v>41847</v>
      </c>
      <c r="F28" s="17">
        <f t="shared" si="6"/>
        <v>59651</v>
      </c>
      <c r="G28" s="17">
        <f t="shared" si="6"/>
        <v>930</v>
      </c>
      <c r="H28" s="17">
        <f t="shared" si="6"/>
        <v>628</v>
      </c>
      <c r="I28" s="17">
        <f t="shared" si="6"/>
        <v>437.84000000000003</v>
      </c>
      <c r="J28" s="17">
        <f t="shared" si="6"/>
        <v>232387</v>
      </c>
      <c r="K28" s="17">
        <f t="shared" si="6"/>
        <v>79233</v>
      </c>
      <c r="L28" s="17">
        <f t="shared" si="6"/>
        <v>68654</v>
      </c>
      <c r="M28" s="17">
        <f t="shared" si="6"/>
        <v>3776324</v>
      </c>
      <c r="N28" s="17">
        <f t="shared" si="6"/>
        <v>2482457</v>
      </c>
      <c r="O28" s="17">
        <f t="shared" si="6"/>
        <v>5918</v>
      </c>
      <c r="P28" s="17">
        <f t="shared" si="6"/>
        <v>116011</v>
      </c>
      <c r="Q28" s="17">
        <f t="shared" si="6"/>
        <v>1178792</v>
      </c>
      <c r="R28" s="17">
        <f t="shared" si="6"/>
        <v>1873561</v>
      </c>
      <c r="S28" s="17">
        <f t="shared" si="6"/>
        <v>1747238</v>
      </c>
      <c r="T28" s="17">
        <f t="shared" si="6"/>
        <v>1693773</v>
      </c>
      <c r="U28" s="17">
        <f t="shared" si="6"/>
        <v>40312</v>
      </c>
      <c r="V28" s="17">
        <f t="shared" si="6"/>
        <v>356727</v>
      </c>
      <c r="W28" s="17">
        <f t="shared" si="6"/>
        <v>456357</v>
      </c>
      <c r="X28" s="17">
        <f t="shared" si="6"/>
        <v>467060</v>
      </c>
      <c r="Y28" s="17">
        <f t="shared" si="6"/>
        <v>10087</v>
      </c>
      <c r="Z28" s="11" t="s">
        <v>40</v>
      </c>
    </row>
    <row r="29" spans="1:26">
      <c r="A29" s="11" t="s">
        <v>41</v>
      </c>
      <c r="B29" s="15" t="s">
        <v>93</v>
      </c>
      <c r="D29" s="34"/>
      <c r="E29" s="34"/>
      <c r="F29" s="34"/>
      <c r="G29" s="34"/>
      <c r="H29" s="34"/>
      <c r="I29" s="38"/>
      <c r="J29" s="34"/>
      <c r="K29" s="34"/>
      <c r="L29" s="34"/>
      <c r="M29" s="34"/>
      <c r="N29" s="34"/>
      <c r="O29" s="34"/>
      <c r="P29" s="34"/>
      <c r="Q29" s="34"/>
      <c r="R29" s="34"/>
      <c r="S29" s="33"/>
      <c r="T29" s="33"/>
      <c r="U29" s="33"/>
      <c r="V29" s="33"/>
      <c r="W29" s="33"/>
      <c r="X29" s="33"/>
      <c r="Y29" s="34"/>
      <c r="Z29" s="11" t="s">
        <v>41</v>
      </c>
    </row>
    <row r="30" spans="1:26">
      <c r="A30" s="11" t="s">
        <v>42</v>
      </c>
      <c r="B30" s="13" t="s">
        <v>87</v>
      </c>
      <c r="C30" s="25">
        <v>355.85199999999998</v>
      </c>
      <c r="D30" s="34">
        <v>42</v>
      </c>
      <c r="E30" s="34">
        <v>17688</v>
      </c>
      <c r="F30" s="34">
        <v>10214</v>
      </c>
      <c r="G30" s="34">
        <v>269</v>
      </c>
      <c r="H30" s="34">
        <v>214</v>
      </c>
      <c r="I30" s="38">
        <v>203.53</v>
      </c>
      <c r="J30" s="34">
        <v>83152</v>
      </c>
      <c r="K30" s="34">
        <v>51252</v>
      </c>
      <c r="L30" s="34">
        <v>45303</v>
      </c>
      <c r="M30" s="34">
        <v>1860240</v>
      </c>
      <c r="N30" s="34">
        <v>1685609</v>
      </c>
      <c r="O30" s="34">
        <v>2159</v>
      </c>
      <c r="P30" s="34">
        <v>70707</v>
      </c>
      <c r="Q30" s="34">
        <v>695114</v>
      </c>
      <c r="R30" s="34">
        <v>2793621</v>
      </c>
      <c r="S30" s="33">
        <v>958056</v>
      </c>
      <c r="T30" s="33">
        <v>1405568</v>
      </c>
      <c r="U30" s="33">
        <v>21400</v>
      </c>
      <c r="V30" s="33">
        <v>226951</v>
      </c>
      <c r="W30" s="33">
        <v>230902</v>
      </c>
      <c r="X30" s="33">
        <v>448853</v>
      </c>
      <c r="Y30" s="34">
        <v>4620</v>
      </c>
      <c r="Z30" s="11" t="s">
        <v>42</v>
      </c>
    </row>
    <row r="31" spans="1:26">
      <c r="A31" s="11" t="s">
        <v>92</v>
      </c>
      <c r="B31" s="13" t="s">
        <v>815</v>
      </c>
      <c r="C31" s="25">
        <v>45.616999999999997</v>
      </c>
      <c r="D31" s="34">
        <v>32</v>
      </c>
      <c r="E31" s="34">
        <v>2725</v>
      </c>
      <c r="F31" s="34">
        <v>6748</v>
      </c>
      <c r="G31" s="34">
        <v>77</v>
      </c>
      <c r="H31" s="34">
        <v>37</v>
      </c>
      <c r="I31" s="38">
        <v>27.2</v>
      </c>
      <c r="J31" s="34">
        <v>11716</v>
      </c>
      <c r="K31" s="34">
        <v>6380</v>
      </c>
      <c r="L31" s="34"/>
      <c r="M31" s="34">
        <v>180071</v>
      </c>
      <c r="N31" s="34">
        <v>6375</v>
      </c>
      <c r="O31" s="34">
        <v>367</v>
      </c>
      <c r="P31" s="34">
        <v>5984</v>
      </c>
      <c r="Q31" s="34">
        <v>87491</v>
      </c>
      <c r="R31" s="34">
        <v>3349</v>
      </c>
      <c r="S31" s="33">
        <v>55388</v>
      </c>
      <c r="T31" s="33">
        <v>71435</v>
      </c>
      <c r="U31" s="33">
        <v>1942</v>
      </c>
      <c r="V31" s="33">
        <v>39483</v>
      </c>
      <c r="W31" s="33">
        <v>20937</v>
      </c>
      <c r="X31" s="33">
        <v>33211</v>
      </c>
      <c r="Y31" s="34">
        <v>831</v>
      </c>
      <c r="Z31" s="11" t="s">
        <v>92</v>
      </c>
    </row>
    <row r="32" spans="1:26">
      <c r="A32" s="11" t="s">
        <v>94</v>
      </c>
      <c r="B32" s="13" t="s">
        <v>88</v>
      </c>
      <c r="C32" s="17">
        <f t="shared" ref="C32:Y32" si="7">SUM(C30:C31)</f>
        <v>401.46899999999999</v>
      </c>
      <c r="D32" s="17">
        <f t="shared" si="7"/>
        <v>74</v>
      </c>
      <c r="E32" s="17">
        <f t="shared" si="7"/>
        <v>20413</v>
      </c>
      <c r="F32" s="17">
        <f t="shared" si="7"/>
        <v>16962</v>
      </c>
      <c r="G32" s="17">
        <f t="shared" si="7"/>
        <v>346</v>
      </c>
      <c r="H32" s="17">
        <f t="shared" si="7"/>
        <v>251</v>
      </c>
      <c r="I32" s="17">
        <f t="shared" si="7"/>
        <v>230.73</v>
      </c>
      <c r="J32" s="17">
        <f t="shared" si="7"/>
        <v>94868</v>
      </c>
      <c r="K32" s="17">
        <f t="shared" si="7"/>
        <v>57632</v>
      </c>
      <c r="L32" s="17">
        <f t="shared" si="7"/>
        <v>45303</v>
      </c>
      <c r="M32" s="17">
        <f t="shared" si="7"/>
        <v>2040311</v>
      </c>
      <c r="N32" s="17">
        <f t="shared" si="7"/>
        <v>1691984</v>
      </c>
      <c r="O32" s="17">
        <f t="shared" si="7"/>
        <v>2526</v>
      </c>
      <c r="P32" s="17">
        <f t="shared" si="7"/>
        <v>76691</v>
      </c>
      <c r="Q32" s="17">
        <f t="shared" si="7"/>
        <v>782605</v>
      </c>
      <c r="R32" s="17">
        <f t="shared" si="7"/>
        <v>2796970</v>
      </c>
      <c r="S32" s="17">
        <f t="shared" si="7"/>
        <v>1013444</v>
      </c>
      <c r="T32" s="17">
        <f t="shared" si="7"/>
        <v>1477003</v>
      </c>
      <c r="U32" s="17">
        <f t="shared" si="7"/>
        <v>23342</v>
      </c>
      <c r="V32" s="17">
        <f t="shared" si="7"/>
        <v>266434</v>
      </c>
      <c r="W32" s="17">
        <f t="shared" si="7"/>
        <v>251839</v>
      </c>
      <c r="X32" s="17">
        <f t="shared" si="7"/>
        <v>482064</v>
      </c>
      <c r="Y32" s="17">
        <f t="shared" si="7"/>
        <v>5451</v>
      </c>
      <c r="Z32" s="11" t="s">
        <v>94</v>
      </c>
    </row>
    <row r="33" spans="1:26">
      <c r="A33" s="11" t="s">
        <v>95</v>
      </c>
      <c r="B33" s="15" t="s">
        <v>98</v>
      </c>
      <c r="D33" s="34"/>
      <c r="E33" s="34"/>
      <c r="F33" s="34"/>
      <c r="G33" s="34"/>
      <c r="H33" s="34"/>
      <c r="I33" s="38"/>
      <c r="J33" s="34"/>
      <c r="K33" s="34"/>
      <c r="L33" s="34"/>
      <c r="M33" s="34"/>
      <c r="N33" s="34"/>
      <c r="O33" s="34"/>
      <c r="P33" s="34"/>
      <c r="Q33" s="34"/>
      <c r="R33" s="34"/>
      <c r="S33" s="33"/>
      <c r="T33" s="33"/>
      <c r="U33" s="33"/>
      <c r="V33" s="33"/>
      <c r="W33" s="33"/>
      <c r="X33" s="33"/>
      <c r="Y33" s="34"/>
      <c r="Z33" s="11" t="s">
        <v>95</v>
      </c>
    </row>
    <row r="34" spans="1:26">
      <c r="A34" s="11" t="s">
        <v>96</v>
      </c>
      <c r="B34" s="13" t="s">
        <v>87</v>
      </c>
      <c r="C34" s="25">
        <v>299.28699999999998</v>
      </c>
      <c r="D34" s="34">
        <v>41</v>
      </c>
      <c r="E34" s="34">
        <v>13060</v>
      </c>
      <c r="F34" s="34">
        <v>8350</v>
      </c>
      <c r="G34" s="34">
        <v>207</v>
      </c>
      <c r="H34" s="34">
        <v>157</v>
      </c>
      <c r="I34" s="38">
        <v>139.02000000000001</v>
      </c>
      <c r="J34" s="34">
        <v>69716</v>
      </c>
      <c r="K34" s="34">
        <v>48937</v>
      </c>
      <c r="L34" s="34">
        <v>42011</v>
      </c>
      <c r="M34" s="34">
        <v>1616532</v>
      </c>
      <c r="N34" s="34">
        <v>1439311</v>
      </c>
      <c r="O34" s="34">
        <v>1854</v>
      </c>
      <c r="P34" s="34">
        <v>36620</v>
      </c>
      <c r="Q34" s="34">
        <v>374204</v>
      </c>
      <c r="R34" s="34">
        <v>2592791</v>
      </c>
      <c r="S34" s="33">
        <v>745204</v>
      </c>
      <c r="T34" s="33">
        <v>568440</v>
      </c>
      <c r="U34" s="33">
        <v>11694</v>
      </c>
      <c r="V34" s="33">
        <v>108657</v>
      </c>
      <c r="W34" s="33">
        <v>180110</v>
      </c>
      <c r="X34" s="33">
        <v>115799</v>
      </c>
      <c r="Y34" s="34">
        <v>2372</v>
      </c>
      <c r="Z34" s="11" t="s">
        <v>96</v>
      </c>
    </row>
    <row r="35" spans="1:26">
      <c r="A35" s="11" t="s">
        <v>97</v>
      </c>
      <c r="B35" s="13" t="s">
        <v>815</v>
      </c>
      <c r="C35" s="25">
        <v>116.79</v>
      </c>
      <c r="D35" s="34">
        <v>70</v>
      </c>
      <c r="E35" s="34">
        <v>4679</v>
      </c>
      <c r="F35" s="34">
        <v>12584</v>
      </c>
      <c r="G35" s="34">
        <v>131</v>
      </c>
      <c r="H35" s="34">
        <v>84</v>
      </c>
      <c r="I35" s="38">
        <v>43.02</v>
      </c>
      <c r="J35" s="34">
        <v>30993</v>
      </c>
      <c r="K35" s="34">
        <v>7155</v>
      </c>
      <c r="L35" s="34"/>
      <c r="M35" s="34">
        <v>372392</v>
      </c>
      <c r="N35" s="34">
        <v>13012</v>
      </c>
      <c r="O35" s="34">
        <v>330</v>
      </c>
      <c r="P35" s="34">
        <v>9356</v>
      </c>
      <c r="Q35" s="34">
        <v>54871</v>
      </c>
      <c r="R35" s="34">
        <v>4186</v>
      </c>
      <c r="S35" s="33">
        <v>91857</v>
      </c>
      <c r="T35" s="33">
        <v>54823</v>
      </c>
      <c r="U35" s="33">
        <v>3319</v>
      </c>
      <c r="V35" s="33">
        <v>23273</v>
      </c>
      <c r="W35" s="33">
        <v>27115</v>
      </c>
      <c r="X35" s="33">
        <v>25703</v>
      </c>
      <c r="Y35" s="34">
        <v>692</v>
      </c>
      <c r="Z35" s="11" t="s">
        <v>97</v>
      </c>
    </row>
    <row r="36" spans="1:26">
      <c r="A36" s="11" t="s">
        <v>99</v>
      </c>
      <c r="B36" s="13" t="s">
        <v>88</v>
      </c>
      <c r="C36" s="17">
        <f t="shared" ref="C36:Y36" si="8">SUM(C34:C35)</f>
        <v>416.077</v>
      </c>
      <c r="D36" s="17">
        <f t="shared" si="8"/>
        <v>111</v>
      </c>
      <c r="E36" s="17">
        <f t="shared" si="8"/>
        <v>17739</v>
      </c>
      <c r="F36" s="17">
        <f t="shared" si="8"/>
        <v>20934</v>
      </c>
      <c r="G36" s="17">
        <f t="shared" si="8"/>
        <v>338</v>
      </c>
      <c r="H36" s="17">
        <f t="shared" si="8"/>
        <v>241</v>
      </c>
      <c r="I36" s="17">
        <f t="shared" si="8"/>
        <v>182.04000000000002</v>
      </c>
      <c r="J36" s="17">
        <f t="shared" si="8"/>
        <v>100709</v>
      </c>
      <c r="K36" s="17">
        <f t="shared" si="8"/>
        <v>56092</v>
      </c>
      <c r="L36" s="17">
        <f t="shared" si="8"/>
        <v>42011</v>
      </c>
      <c r="M36" s="17">
        <f t="shared" si="8"/>
        <v>1988924</v>
      </c>
      <c r="N36" s="17">
        <f t="shared" si="8"/>
        <v>1452323</v>
      </c>
      <c r="O36" s="17">
        <f t="shared" si="8"/>
        <v>2184</v>
      </c>
      <c r="P36" s="17">
        <f t="shared" si="8"/>
        <v>45976</v>
      </c>
      <c r="Q36" s="17">
        <f t="shared" si="8"/>
        <v>429075</v>
      </c>
      <c r="R36" s="17">
        <f t="shared" si="8"/>
        <v>2596977</v>
      </c>
      <c r="S36" s="17">
        <f t="shared" si="8"/>
        <v>837061</v>
      </c>
      <c r="T36" s="17">
        <f t="shared" si="8"/>
        <v>623263</v>
      </c>
      <c r="U36" s="17">
        <f t="shared" si="8"/>
        <v>15013</v>
      </c>
      <c r="V36" s="17">
        <f t="shared" si="8"/>
        <v>131930</v>
      </c>
      <c r="W36" s="17">
        <f t="shared" si="8"/>
        <v>207225</v>
      </c>
      <c r="X36" s="17">
        <f t="shared" si="8"/>
        <v>141502</v>
      </c>
      <c r="Y36" s="17">
        <f t="shared" si="8"/>
        <v>3064</v>
      </c>
      <c r="Z36" s="11" t="s">
        <v>99</v>
      </c>
    </row>
    <row r="37" spans="1:26">
      <c r="A37" s="11" t="s">
        <v>100</v>
      </c>
      <c r="B37" s="15" t="s">
        <v>103</v>
      </c>
      <c r="D37" s="34"/>
      <c r="E37" s="34"/>
      <c r="F37" s="34"/>
      <c r="G37" s="34"/>
      <c r="H37" s="34"/>
      <c r="I37" s="38"/>
      <c r="J37" s="34"/>
      <c r="K37" s="34"/>
      <c r="L37" s="34"/>
      <c r="M37" s="34"/>
      <c r="N37" s="34"/>
      <c r="O37" s="34"/>
      <c r="P37" s="34"/>
      <c r="Q37" s="34"/>
      <c r="R37" s="34"/>
      <c r="S37" s="33"/>
      <c r="T37" s="33"/>
      <c r="U37" s="33"/>
      <c r="V37" s="33"/>
      <c r="W37" s="33"/>
      <c r="X37" s="33"/>
      <c r="Y37" s="34"/>
      <c r="Z37" s="11" t="s">
        <v>100</v>
      </c>
    </row>
    <row r="38" spans="1:26">
      <c r="A38" s="11" t="s">
        <v>101</v>
      </c>
      <c r="B38" s="13" t="s">
        <v>87</v>
      </c>
      <c r="C38" s="25">
        <v>302.25299999999999</v>
      </c>
      <c r="D38" s="34">
        <v>32</v>
      </c>
      <c r="E38" s="34">
        <v>12564</v>
      </c>
      <c r="F38" s="34">
        <v>5820</v>
      </c>
      <c r="G38" s="34">
        <v>159</v>
      </c>
      <c r="H38" s="34">
        <v>130</v>
      </c>
      <c r="I38" s="38">
        <v>120.61</v>
      </c>
      <c r="J38" s="34">
        <v>77726</v>
      </c>
      <c r="K38" s="34">
        <v>39580</v>
      </c>
      <c r="L38" s="34">
        <v>33893</v>
      </c>
      <c r="M38" s="34">
        <v>1316321</v>
      </c>
      <c r="N38" s="34">
        <v>1092218</v>
      </c>
      <c r="O38" s="34">
        <v>1715</v>
      </c>
      <c r="P38" s="34">
        <v>34866</v>
      </c>
      <c r="Q38" s="34">
        <v>350411</v>
      </c>
      <c r="R38" s="34">
        <v>1393399</v>
      </c>
      <c r="S38" s="33">
        <v>720142</v>
      </c>
      <c r="T38" s="33">
        <v>562700</v>
      </c>
      <c r="U38" s="33">
        <v>7335</v>
      </c>
      <c r="V38" s="33">
        <v>82105</v>
      </c>
      <c r="W38" s="33">
        <v>162428</v>
      </c>
      <c r="X38" s="33">
        <v>118136</v>
      </c>
      <c r="Y38" s="34">
        <v>2944</v>
      </c>
      <c r="Z38" s="11" t="s">
        <v>101</v>
      </c>
    </row>
    <row r="39" spans="1:26">
      <c r="A39" s="11" t="s">
        <v>102</v>
      </c>
      <c r="B39" s="13" t="s">
        <v>815</v>
      </c>
      <c r="C39" s="25">
        <v>153.65600000000001</v>
      </c>
      <c r="D39" s="34">
        <v>160</v>
      </c>
      <c r="E39" s="34">
        <v>8680</v>
      </c>
      <c r="F39" s="34">
        <v>21163</v>
      </c>
      <c r="G39" s="34">
        <v>359</v>
      </c>
      <c r="H39" s="34">
        <v>136</v>
      </c>
      <c r="I39" s="38">
        <v>26.89</v>
      </c>
      <c r="J39" s="34">
        <v>38148</v>
      </c>
      <c r="K39" s="34">
        <v>1901</v>
      </c>
      <c r="L39" s="34"/>
      <c r="M39" s="34">
        <v>524919</v>
      </c>
      <c r="N39" s="34">
        <v>17757</v>
      </c>
      <c r="O39" s="34">
        <v>906</v>
      </c>
      <c r="P39" s="34">
        <v>14253</v>
      </c>
      <c r="Q39" s="34">
        <v>92629</v>
      </c>
      <c r="R39" s="34">
        <v>1740</v>
      </c>
      <c r="S39" s="33">
        <v>124376</v>
      </c>
      <c r="T39" s="33">
        <v>114786</v>
      </c>
      <c r="U39" s="33">
        <v>4942</v>
      </c>
      <c r="V39" s="33">
        <v>39925</v>
      </c>
      <c r="W39" s="33">
        <v>47671</v>
      </c>
      <c r="X39" s="33">
        <v>54330</v>
      </c>
      <c r="Y39" s="34">
        <v>1177</v>
      </c>
      <c r="Z39" s="11" t="s">
        <v>102</v>
      </c>
    </row>
    <row r="40" spans="1:26">
      <c r="A40" s="11" t="s">
        <v>104</v>
      </c>
      <c r="B40" s="13" t="s">
        <v>88</v>
      </c>
      <c r="C40" s="17">
        <f>SUM(C38:C39)</f>
        <v>455.90899999999999</v>
      </c>
      <c r="D40" s="17">
        <f t="shared" ref="D40:Y40" si="9">SUM(D38:D39)</f>
        <v>192</v>
      </c>
      <c r="E40" s="17">
        <f t="shared" si="9"/>
        <v>21244</v>
      </c>
      <c r="F40" s="17">
        <f t="shared" si="9"/>
        <v>26983</v>
      </c>
      <c r="G40" s="17">
        <f t="shared" si="9"/>
        <v>518</v>
      </c>
      <c r="H40" s="17">
        <f t="shared" si="9"/>
        <v>266</v>
      </c>
      <c r="I40" s="17">
        <f t="shared" si="9"/>
        <v>147.5</v>
      </c>
      <c r="J40" s="17">
        <f t="shared" si="9"/>
        <v>115874</v>
      </c>
      <c r="K40" s="17">
        <f t="shared" si="9"/>
        <v>41481</v>
      </c>
      <c r="L40" s="17">
        <f t="shared" si="9"/>
        <v>33893</v>
      </c>
      <c r="M40" s="17">
        <f t="shared" si="9"/>
        <v>1841240</v>
      </c>
      <c r="N40" s="17">
        <f t="shared" si="9"/>
        <v>1109975</v>
      </c>
      <c r="O40" s="17">
        <f t="shared" si="9"/>
        <v>2621</v>
      </c>
      <c r="P40" s="17">
        <f t="shared" si="9"/>
        <v>49119</v>
      </c>
      <c r="Q40" s="17">
        <f t="shared" si="9"/>
        <v>443040</v>
      </c>
      <c r="R40" s="17">
        <f t="shared" si="9"/>
        <v>1395139</v>
      </c>
      <c r="S40" s="17">
        <f t="shared" si="9"/>
        <v>844518</v>
      </c>
      <c r="T40" s="17">
        <f t="shared" si="9"/>
        <v>677486</v>
      </c>
      <c r="U40" s="17">
        <f t="shared" si="9"/>
        <v>12277</v>
      </c>
      <c r="V40" s="17">
        <f t="shared" si="9"/>
        <v>122030</v>
      </c>
      <c r="W40" s="17">
        <f t="shared" si="9"/>
        <v>210099</v>
      </c>
      <c r="X40" s="17">
        <f t="shared" si="9"/>
        <v>172466</v>
      </c>
      <c r="Y40" s="17">
        <f t="shared" si="9"/>
        <v>4121</v>
      </c>
      <c r="Z40" s="11" t="s">
        <v>104</v>
      </c>
    </row>
    <row r="41" spans="1:26">
      <c r="A41" s="11" t="s">
        <v>105</v>
      </c>
      <c r="B41" s="15" t="s">
        <v>108</v>
      </c>
      <c r="D41" s="34"/>
      <c r="E41" s="34"/>
      <c r="F41" s="34"/>
      <c r="G41" s="34"/>
      <c r="H41" s="34"/>
      <c r="I41" s="38"/>
      <c r="J41" s="34"/>
      <c r="K41" s="34"/>
      <c r="L41" s="34"/>
      <c r="M41" s="34"/>
      <c r="N41" s="34"/>
      <c r="O41" s="34"/>
      <c r="P41" s="34"/>
      <c r="Q41" s="34"/>
      <c r="R41" s="34"/>
      <c r="S41" s="33"/>
      <c r="T41" s="33"/>
      <c r="U41" s="33"/>
      <c r="V41" s="33"/>
      <c r="W41" s="33"/>
      <c r="X41" s="33"/>
      <c r="Y41" s="34"/>
      <c r="Z41" s="11" t="s">
        <v>105</v>
      </c>
    </row>
    <row r="42" spans="1:26">
      <c r="A42" s="11" t="s">
        <v>106</v>
      </c>
      <c r="B42" s="13" t="s">
        <v>87</v>
      </c>
      <c r="C42" s="25">
        <v>473.27499999999998</v>
      </c>
      <c r="D42" s="34">
        <v>55</v>
      </c>
      <c r="E42" s="34">
        <v>17314</v>
      </c>
      <c r="F42" s="34">
        <v>13325</v>
      </c>
      <c r="G42" s="34">
        <v>370</v>
      </c>
      <c r="H42" s="34">
        <v>208</v>
      </c>
      <c r="I42" s="38">
        <v>175.75</v>
      </c>
      <c r="J42" s="34">
        <v>107665</v>
      </c>
      <c r="K42" s="34">
        <v>49952</v>
      </c>
      <c r="L42" s="34">
        <v>44402</v>
      </c>
      <c r="M42" s="34">
        <v>1602313</v>
      </c>
      <c r="N42" s="34">
        <v>1429009</v>
      </c>
      <c r="O42" s="34">
        <v>2651</v>
      </c>
      <c r="P42" s="34">
        <v>54439</v>
      </c>
      <c r="Q42" s="34">
        <v>707215</v>
      </c>
      <c r="R42" s="34">
        <v>592174</v>
      </c>
      <c r="S42" s="33">
        <v>1039559</v>
      </c>
      <c r="T42" s="33">
        <v>1712093</v>
      </c>
      <c r="U42" s="33">
        <v>22311</v>
      </c>
      <c r="V42" s="33">
        <v>271184</v>
      </c>
      <c r="W42" s="33">
        <v>348367</v>
      </c>
      <c r="X42" s="33">
        <v>461319</v>
      </c>
      <c r="Y42" s="34">
        <v>4261</v>
      </c>
      <c r="Z42" s="11" t="s">
        <v>106</v>
      </c>
    </row>
    <row r="43" spans="1:26">
      <c r="A43" s="11" t="s">
        <v>107</v>
      </c>
      <c r="B43" s="13" t="s">
        <v>815</v>
      </c>
      <c r="C43" s="25">
        <v>59.124000000000002</v>
      </c>
      <c r="D43" s="34">
        <v>45</v>
      </c>
      <c r="E43" s="34">
        <v>3357</v>
      </c>
      <c r="F43" s="34">
        <v>10222</v>
      </c>
      <c r="G43" s="34">
        <v>127</v>
      </c>
      <c r="H43" s="34">
        <v>69</v>
      </c>
      <c r="I43" s="38">
        <v>14.88</v>
      </c>
      <c r="J43" s="34">
        <v>20401</v>
      </c>
      <c r="K43" s="34">
        <v>1566</v>
      </c>
      <c r="L43" s="34"/>
      <c r="M43" s="34">
        <v>285924</v>
      </c>
      <c r="N43" s="34">
        <v>7559</v>
      </c>
      <c r="O43" s="34">
        <v>521</v>
      </c>
      <c r="P43" s="34">
        <v>5994</v>
      </c>
      <c r="Q43" s="34">
        <v>84027</v>
      </c>
      <c r="R43" s="34">
        <v>3160</v>
      </c>
      <c r="S43" s="33">
        <v>108191</v>
      </c>
      <c r="T43" s="33">
        <v>78352</v>
      </c>
      <c r="U43" s="33">
        <v>2378</v>
      </c>
      <c r="V43" s="33">
        <v>43971</v>
      </c>
      <c r="W43" s="33">
        <v>40417</v>
      </c>
      <c r="X43" s="33">
        <v>36268</v>
      </c>
      <c r="Y43" s="34">
        <v>858</v>
      </c>
      <c r="Z43" s="11" t="s">
        <v>107</v>
      </c>
    </row>
    <row r="44" spans="1:26">
      <c r="A44" s="11" t="s">
        <v>109</v>
      </c>
      <c r="B44" s="13" t="s">
        <v>88</v>
      </c>
      <c r="C44" s="17">
        <f>SUM(C42:C43)</f>
        <v>532.399</v>
      </c>
      <c r="D44" s="17">
        <f t="shared" ref="D44:Y44" si="10">SUM(D42:D43)</f>
        <v>100</v>
      </c>
      <c r="E44" s="17">
        <f t="shared" si="10"/>
        <v>20671</v>
      </c>
      <c r="F44" s="17">
        <f t="shared" si="10"/>
        <v>23547</v>
      </c>
      <c r="G44" s="17">
        <f t="shared" si="10"/>
        <v>497</v>
      </c>
      <c r="H44" s="17">
        <f t="shared" si="10"/>
        <v>277</v>
      </c>
      <c r="I44" s="17">
        <f t="shared" si="10"/>
        <v>190.63</v>
      </c>
      <c r="J44" s="17">
        <f t="shared" si="10"/>
        <v>128066</v>
      </c>
      <c r="K44" s="17">
        <f t="shared" si="10"/>
        <v>51518</v>
      </c>
      <c r="L44" s="17">
        <f t="shared" si="10"/>
        <v>44402</v>
      </c>
      <c r="M44" s="17">
        <f t="shared" si="10"/>
        <v>1888237</v>
      </c>
      <c r="N44" s="17">
        <f t="shared" si="10"/>
        <v>1436568</v>
      </c>
      <c r="O44" s="17">
        <f t="shared" si="10"/>
        <v>3172</v>
      </c>
      <c r="P44" s="17">
        <f t="shared" si="10"/>
        <v>60433</v>
      </c>
      <c r="Q44" s="17">
        <f t="shared" si="10"/>
        <v>791242</v>
      </c>
      <c r="R44" s="17">
        <f t="shared" si="10"/>
        <v>595334</v>
      </c>
      <c r="S44" s="17">
        <f t="shared" si="10"/>
        <v>1147750</v>
      </c>
      <c r="T44" s="17">
        <f t="shared" si="10"/>
        <v>1790445</v>
      </c>
      <c r="U44" s="17">
        <f t="shared" si="10"/>
        <v>24689</v>
      </c>
      <c r="V44" s="17">
        <f t="shared" si="10"/>
        <v>315155</v>
      </c>
      <c r="W44" s="17">
        <f t="shared" si="10"/>
        <v>388784</v>
      </c>
      <c r="X44" s="17">
        <f t="shared" si="10"/>
        <v>497587</v>
      </c>
      <c r="Y44" s="17">
        <f t="shared" si="10"/>
        <v>5119</v>
      </c>
      <c r="Z44" s="11" t="s">
        <v>109</v>
      </c>
    </row>
    <row r="45" spans="1:26">
      <c r="A45" s="11" t="s">
        <v>110</v>
      </c>
      <c r="B45" s="15" t="s">
        <v>113</v>
      </c>
      <c r="D45" s="34"/>
      <c r="E45" s="34"/>
      <c r="F45" s="34"/>
      <c r="G45" s="34"/>
      <c r="H45" s="34"/>
      <c r="I45" s="38"/>
      <c r="J45" s="34"/>
      <c r="K45" s="34"/>
      <c r="L45" s="34"/>
      <c r="M45" s="34"/>
      <c r="N45" s="34"/>
      <c r="O45" s="34"/>
      <c r="P45" s="34"/>
      <c r="Q45" s="34"/>
      <c r="R45" s="34"/>
      <c r="S45" s="33"/>
      <c r="T45" s="33"/>
      <c r="U45" s="33"/>
      <c r="V45" s="33"/>
      <c r="W45" s="33"/>
      <c r="X45" s="33"/>
      <c r="Y45" s="34"/>
      <c r="Z45" s="11" t="s">
        <v>110</v>
      </c>
    </row>
    <row r="46" spans="1:26">
      <c r="A46" s="11" t="s">
        <v>111</v>
      </c>
      <c r="B46" s="13" t="s">
        <v>87</v>
      </c>
      <c r="C46" s="25">
        <v>180.88</v>
      </c>
      <c r="D46" s="34">
        <v>35</v>
      </c>
      <c r="E46" s="34">
        <v>9486</v>
      </c>
      <c r="F46" s="34">
        <v>7533</v>
      </c>
      <c r="G46" s="34">
        <v>235</v>
      </c>
      <c r="H46" s="34">
        <v>113</v>
      </c>
      <c r="I46" s="38">
        <v>101.08</v>
      </c>
      <c r="J46" s="34">
        <v>76103</v>
      </c>
      <c r="K46" s="34">
        <v>31116</v>
      </c>
      <c r="L46" s="34">
        <v>29392</v>
      </c>
      <c r="M46" s="34">
        <v>1040190</v>
      </c>
      <c r="N46" s="34">
        <v>949902</v>
      </c>
      <c r="O46" s="34">
        <v>1241</v>
      </c>
      <c r="P46" s="34">
        <v>35918</v>
      </c>
      <c r="Q46" s="34">
        <v>287560</v>
      </c>
      <c r="R46" s="34">
        <v>1020164</v>
      </c>
      <c r="S46" s="33">
        <v>356224</v>
      </c>
      <c r="T46" s="33">
        <v>347246</v>
      </c>
      <c r="U46" s="33">
        <v>11271</v>
      </c>
      <c r="V46" s="33">
        <v>110121</v>
      </c>
      <c r="W46" s="33">
        <v>115840</v>
      </c>
      <c r="X46" s="33">
        <v>136212</v>
      </c>
      <c r="Y46" s="34">
        <v>2014</v>
      </c>
      <c r="Z46" s="11" t="s">
        <v>111</v>
      </c>
    </row>
    <row r="47" spans="1:26">
      <c r="A47" s="11" t="s">
        <v>112</v>
      </c>
      <c r="B47" s="13" t="s">
        <v>815</v>
      </c>
      <c r="C47" s="25">
        <v>116.047</v>
      </c>
      <c r="D47" s="34">
        <v>91</v>
      </c>
      <c r="E47" s="34">
        <v>6690</v>
      </c>
      <c r="F47" s="34">
        <v>16867</v>
      </c>
      <c r="G47" s="34">
        <v>237</v>
      </c>
      <c r="H47" s="34">
        <v>108</v>
      </c>
      <c r="I47" s="38">
        <v>36.1</v>
      </c>
      <c r="J47" s="34">
        <v>3820</v>
      </c>
      <c r="K47" s="34">
        <v>2445</v>
      </c>
      <c r="L47" s="34"/>
      <c r="M47" s="34">
        <v>435505</v>
      </c>
      <c r="N47" s="34">
        <v>95389</v>
      </c>
      <c r="O47" s="34">
        <v>1436</v>
      </c>
      <c r="P47" s="34">
        <v>19768</v>
      </c>
      <c r="Q47" s="34">
        <v>160220</v>
      </c>
      <c r="R47" s="34">
        <v>27905</v>
      </c>
      <c r="S47" s="33">
        <v>130793</v>
      </c>
      <c r="T47" s="33">
        <v>112937</v>
      </c>
      <c r="U47" s="33">
        <v>8799</v>
      </c>
      <c r="V47" s="33">
        <v>75423</v>
      </c>
      <c r="W47" s="33">
        <v>46082</v>
      </c>
      <c r="X47" s="33">
        <v>52518</v>
      </c>
      <c r="Y47" s="34">
        <v>2007</v>
      </c>
      <c r="Z47" s="11" t="s">
        <v>112</v>
      </c>
    </row>
    <row r="48" spans="1:26">
      <c r="A48" s="11" t="s">
        <v>114</v>
      </c>
      <c r="B48" s="13" t="s">
        <v>88</v>
      </c>
      <c r="C48" s="17">
        <f t="shared" ref="C48:Y48" si="11">SUM(C46:C47)</f>
        <v>296.92700000000002</v>
      </c>
      <c r="D48" s="17">
        <f t="shared" si="11"/>
        <v>126</v>
      </c>
      <c r="E48" s="17">
        <f t="shared" si="11"/>
        <v>16176</v>
      </c>
      <c r="F48" s="17">
        <f t="shared" si="11"/>
        <v>24400</v>
      </c>
      <c r="G48" s="17">
        <f t="shared" si="11"/>
        <v>472</v>
      </c>
      <c r="H48" s="17">
        <f t="shared" si="11"/>
        <v>221</v>
      </c>
      <c r="I48" s="17">
        <f t="shared" si="11"/>
        <v>137.18</v>
      </c>
      <c r="J48" s="17">
        <f t="shared" si="11"/>
        <v>79923</v>
      </c>
      <c r="K48" s="17">
        <f t="shared" si="11"/>
        <v>33561</v>
      </c>
      <c r="L48" s="17">
        <f t="shared" si="11"/>
        <v>29392</v>
      </c>
      <c r="M48" s="17">
        <f t="shared" si="11"/>
        <v>1475695</v>
      </c>
      <c r="N48" s="17">
        <f t="shared" si="11"/>
        <v>1045291</v>
      </c>
      <c r="O48" s="17">
        <f t="shared" si="11"/>
        <v>2677</v>
      </c>
      <c r="P48" s="17">
        <f t="shared" si="11"/>
        <v>55686</v>
      </c>
      <c r="Q48" s="17">
        <f t="shared" si="11"/>
        <v>447780</v>
      </c>
      <c r="R48" s="17">
        <f t="shared" si="11"/>
        <v>1048069</v>
      </c>
      <c r="S48" s="17">
        <f t="shared" si="11"/>
        <v>487017</v>
      </c>
      <c r="T48" s="17">
        <f t="shared" si="11"/>
        <v>460183</v>
      </c>
      <c r="U48" s="17">
        <f t="shared" si="11"/>
        <v>20070</v>
      </c>
      <c r="V48" s="17">
        <f t="shared" si="11"/>
        <v>185544</v>
      </c>
      <c r="W48" s="17">
        <f t="shared" si="11"/>
        <v>161922</v>
      </c>
      <c r="X48" s="17">
        <f t="shared" si="11"/>
        <v>188730</v>
      </c>
      <c r="Y48" s="17">
        <f t="shared" si="11"/>
        <v>4021</v>
      </c>
      <c r="Z48" s="11" t="s">
        <v>114</v>
      </c>
    </row>
    <row r="49" spans="1:26">
      <c r="A49" s="11" t="s">
        <v>115</v>
      </c>
      <c r="B49" s="15" t="s">
        <v>118</v>
      </c>
      <c r="D49" s="34"/>
      <c r="E49" s="34"/>
      <c r="F49" s="34"/>
      <c r="G49" s="34"/>
      <c r="H49" s="34"/>
      <c r="I49" s="38"/>
      <c r="J49" s="34"/>
      <c r="K49" s="34"/>
      <c r="L49" s="34"/>
      <c r="M49" s="34"/>
      <c r="N49" s="34"/>
      <c r="O49" s="34"/>
      <c r="P49" s="34"/>
      <c r="Q49" s="34"/>
      <c r="R49" s="34"/>
      <c r="S49" s="33"/>
      <c r="T49" s="33"/>
      <c r="U49" s="33"/>
      <c r="V49" s="33"/>
      <c r="W49" s="33"/>
      <c r="X49" s="33"/>
      <c r="Y49" s="34"/>
      <c r="Z49" s="11" t="s">
        <v>115</v>
      </c>
    </row>
    <row r="50" spans="1:26">
      <c r="A50" s="11" t="s">
        <v>116</v>
      </c>
      <c r="B50" s="13" t="s">
        <v>87</v>
      </c>
      <c r="C50" s="25">
        <v>313.74</v>
      </c>
      <c r="D50" s="34">
        <v>50</v>
      </c>
      <c r="E50" s="34">
        <v>18432</v>
      </c>
      <c r="F50" s="34">
        <v>10191</v>
      </c>
      <c r="G50" s="34">
        <v>350</v>
      </c>
      <c r="H50" s="34">
        <v>152</v>
      </c>
      <c r="I50" s="38">
        <v>130.69999999999999</v>
      </c>
      <c r="J50" s="34">
        <v>91641</v>
      </c>
      <c r="K50" s="34">
        <v>47482</v>
      </c>
      <c r="L50" s="34">
        <v>44295</v>
      </c>
      <c r="M50" s="34">
        <v>1887671</v>
      </c>
      <c r="N50" s="34">
        <v>1760575</v>
      </c>
      <c r="O50" s="34">
        <v>2531</v>
      </c>
      <c r="P50" s="34">
        <v>49523</v>
      </c>
      <c r="Q50" s="34">
        <v>580911</v>
      </c>
      <c r="R50" s="34">
        <v>1495428</v>
      </c>
      <c r="S50" s="33">
        <v>812495</v>
      </c>
      <c r="T50" s="33">
        <v>897789</v>
      </c>
      <c r="U50" s="33">
        <v>16007</v>
      </c>
      <c r="V50" s="33">
        <v>195354</v>
      </c>
      <c r="W50" s="33">
        <v>196712</v>
      </c>
      <c r="X50" s="33">
        <v>270441</v>
      </c>
      <c r="Y50" s="34">
        <v>4940</v>
      </c>
      <c r="Z50" s="11" t="s">
        <v>116</v>
      </c>
    </row>
    <row r="51" spans="1:26">
      <c r="A51" s="11" t="s">
        <v>117</v>
      </c>
      <c r="B51" s="13" t="s">
        <v>815</v>
      </c>
      <c r="C51" s="25">
        <v>59.890999999999998</v>
      </c>
      <c r="D51" s="34">
        <v>42</v>
      </c>
      <c r="E51" s="34">
        <v>4146</v>
      </c>
      <c r="F51" s="34">
        <v>8162</v>
      </c>
      <c r="G51" s="34">
        <v>99</v>
      </c>
      <c r="H51" s="34">
        <v>45</v>
      </c>
      <c r="I51" s="38">
        <v>19.98</v>
      </c>
      <c r="J51" s="34">
        <v>1580</v>
      </c>
      <c r="K51" s="34">
        <v>1546</v>
      </c>
      <c r="L51" s="34"/>
      <c r="M51" s="34">
        <v>234369</v>
      </c>
      <c r="N51" s="34">
        <v>8914</v>
      </c>
      <c r="O51" s="34">
        <v>946</v>
      </c>
      <c r="P51" s="34">
        <v>8058</v>
      </c>
      <c r="Q51" s="34">
        <v>110437</v>
      </c>
      <c r="R51" s="34">
        <v>26594</v>
      </c>
      <c r="S51" s="33">
        <v>118352</v>
      </c>
      <c r="T51" s="33">
        <v>178215</v>
      </c>
      <c r="U51" s="33">
        <v>2976</v>
      </c>
      <c r="V51" s="33">
        <v>51640</v>
      </c>
      <c r="W51" s="33">
        <v>55654</v>
      </c>
      <c r="X51" s="33">
        <v>116809</v>
      </c>
      <c r="Y51" s="34">
        <v>1064</v>
      </c>
      <c r="Z51" s="11" t="s">
        <v>117</v>
      </c>
    </row>
    <row r="52" spans="1:26">
      <c r="A52" s="11" t="s">
        <v>119</v>
      </c>
      <c r="B52" s="13" t="s">
        <v>88</v>
      </c>
      <c r="C52" s="17">
        <f t="shared" ref="C52:Y52" si="12">SUM(C50:C51)</f>
        <v>373.63100000000003</v>
      </c>
      <c r="D52" s="17">
        <f t="shared" si="12"/>
        <v>92</v>
      </c>
      <c r="E52" s="17">
        <f t="shared" si="12"/>
        <v>22578</v>
      </c>
      <c r="F52" s="17">
        <f t="shared" si="12"/>
        <v>18353</v>
      </c>
      <c r="G52" s="17">
        <f t="shared" si="12"/>
        <v>449</v>
      </c>
      <c r="H52" s="17">
        <f t="shared" si="12"/>
        <v>197</v>
      </c>
      <c r="I52" s="17">
        <f t="shared" si="12"/>
        <v>150.67999999999998</v>
      </c>
      <c r="J52" s="17">
        <f t="shared" si="12"/>
        <v>93221</v>
      </c>
      <c r="K52" s="17">
        <f t="shared" si="12"/>
        <v>49028</v>
      </c>
      <c r="L52" s="17">
        <f t="shared" si="12"/>
        <v>44295</v>
      </c>
      <c r="M52" s="17">
        <f t="shared" si="12"/>
        <v>2122040</v>
      </c>
      <c r="N52" s="17">
        <f t="shared" si="12"/>
        <v>1769489</v>
      </c>
      <c r="O52" s="17">
        <f t="shared" si="12"/>
        <v>3477</v>
      </c>
      <c r="P52" s="17">
        <f t="shared" si="12"/>
        <v>57581</v>
      </c>
      <c r="Q52" s="17">
        <f t="shared" si="12"/>
        <v>691348</v>
      </c>
      <c r="R52" s="17">
        <f t="shared" si="12"/>
        <v>1522022</v>
      </c>
      <c r="S52" s="17">
        <f t="shared" si="12"/>
        <v>930847</v>
      </c>
      <c r="T52" s="17">
        <f t="shared" si="12"/>
        <v>1076004</v>
      </c>
      <c r="U52" s="17">
        <f t="shared" si="12"/>
        <v>18983</v>
      </c>
      <c r="V52" s="17">
        <f t="shared" si="12"/>
        <v>246994</v>
      </c>
      <c r="W52" s="17">
        <f t="shared" si="12"/>
        <v>252366</v>
      </c>
      <c r="X52" s="17">
        <f t="shared" si="12"/>
        <v>387250</v>
      </c>
      <c r="Y52" s="17">
        <f t="shared" si="12"/>
        <v>6004</v>
      </c>
      <c r="Z52" s="11" t="s">
        <v>119</v>
      </c>
    </row>
    <row r="53" spans="1:26">
      <c r="A53" s="11" t="s">
        <v>120</v>
      </c>
      <c r="B53" s="15" t="s">
        <v>123</v>
      </c>
      <c r="D53" s="34"/>
      <c r="E53" s="34"/>
      <c r="F53" s="34"/>
      <c r="G53" s="34"/>
      <c r="H53" s="34"/>
      <c r="I53" s="38"/>
      <c r="J53" s="34"/>
      <c r="K53" s="34"/>
      <c r="L53" s="34"/>
      <c r="M53" s="34"/>
      <c r="N53" s="34"/>
      <c r="O53" s="34"/>
      <c r="P53" s="34"/>
      <c r="Q53" s="34"/>
      <c r="R53" s="34"/>
      <c r="S53" s="33"/>
      <c r="T53" s="33"/>
      <c r="U53" s="33"/>
      <c r="V53" s="33"/>
      <c r="W53" s="33"/>
      <c r="X53" s="33"/>
      <c r="Y53" s="34"/>
      <c r="Z53" s="11" t="s">
        <v>120</v>
      </c>
    </row>
    <row r="54" spans="1:26">
      <c r="A54" s="11" t="s">
        <v>121</v>
      </c>
      <c r="B54" s="13" t="s">
        <v>87</v>
      </c>
      <c r="C54" s="25">
        <v>211.89</v>
      </c>
      <c r="D54" s="34">
        <v>17</v>
      </c>
      <c r="E54" s="34">
        <v>7857</v>
      </c>
      <c r="F54" s="34">
        <v>3533</v>
      </c>
      <c r="G54" s="34">
        <v>110</v>
      </c>
      <c r="H54" s="34">
        <v>92</v>
      </c>
      <c r="I54" s="38">
        <v>86.48</v>
      </c>
      <c r="J54" s="34">
        <v>56559</v>
      </c>
      <c r="K54" s="34">
        <v>31352</v>
      </c>
      <c r="L54" s="34">
        <v>29874</v>
      </c>
      <c r="M54" s="34">
        <v>1069891</v>
      </c>
      <c r="N54" s="34">
        <v>998890</v>
      </c>
      <c r="O54" s="34">
        <v>1455</v>
      </c>
      <c r="P54" s="34">
        <v>22282</v>
      </c>
      <c r="Q54" s="34">
        <v>230132</v>
      </c>
      <c r="R54" s="34">
        <v>2190637</v>
      </c>
      <c r="S54" s="33">
        <v>405184</v>
      </c>
      <c r="T54" s="33">
        <v>375094</v>
      </c>
      <c r="U54" s="33">
        <v>7713</v>
      </c>
      <c r="V54" s="33">
        <v>49714</v>
      </c>
      <c r="W54" s="33">
        <v>89712</v>
      </c>
      <c r="X54" s="33">
        <v>117748</v>
      </c>
      <c r="Y54" s="34">
        <v>1190</v>
      </c>
      <c r="Z54" s="11" t="s">
        <v>121</v>
      </c>
    </row>
    <row r="55" spans="1:26">
      <c r="A55" s="11" t="s">
        <v>122</v>
      </c>
      <c r="B55" s="13" t="s">
        <v>815</v>
      </c>
      <c r="C55" s="25">
        <v>85.491</v>
      </c>
      <c r="D55" s="34">
        <v>59</v>
      </c>
      <c r="E55" s="34">
        <v>3678</v>
      </c>
      <c r="F55" s="34">
        <v>8894</v>
      </c>
      <c r="G55" s="34">
        <v>167</v>
      </c>
      <c r="H55" s="34">
        <v>63</v>
      </c>
      <c r="I55" s="38">
        <v>23.98</v>
      </c>
      <c r="J55" s="34">
        <v>16915</v>
      </c>
      <c r="K55" s="34">
        <v>991</v>
      </c>
      <c r="L55" s="34"/>
      <c r="M55" s="34">
        <v>382663</v>
      </c>
      <c r="N55" s="34">
        <v>8696</v>
      </c>
      <c r="O55" s="34">
        <v>398</v>
      </c>
      <c r="P55" s="34">
        <v>8864</v>
      </c>
      <c r="Q55" s="34">
        <v>60285</v>
      </c>
      <c r="R55" s="34">
        <v>1097</v>
      </c>
      <c r="S55" s="33">
        <v>90584</v>
      </c>
      <c r="T55" s="33">
        <v>71294</v>
      </c>
      <c r="U55" s="33">
        <v>4369</v>
      </c>
      <c r="V55" s="33">
        <v>31015</v>
      </c>
      <c r="W55" s="33">
        <v>41429</v>
      </c>
      <c r="X55" s="33">
        <v>38106</v>
      </c>
      <c r="Y55" s="34">
        <v>629</v>
      </c>
      <c r="Z55" s="11" t="s">
        <v>122</v>
      </c>
    </row>
    <row r="56" spans="1:26">
      <c r="A56" s="11" t="s">
        <v>124</v>
      </c>
      <c r="B56" s="13" t="s">
        <v>88</v>
      </c>
      <c r="C56" s="17">
        <f t="shared" ref="C56:Y56" si="13">SUM(C54:C55)</f>
        <v>297.38099999999997</v>
      </c>
      <c r="D56" s="17">
        <f t="shared" si="13"/>
        <v>76</v>
      </c>
      <c r="E56" s="17">
        <f t="shared" si="13"/>
        <v>11535</v>
      </c>
      <c r="F56" s="17">
        <f t="shared" si="13"/>
        <v>12427</v>
      </c>
      <c r="G56" s="17">
        <f t="shared" si="13"/>
        <v>277</v>
      </c>
      <c r="H56" s="17">
        <f t="shared" si="13"/>
        <v>155</v>
      </c>
      <c r="I56" s="17">
        <f t="shared" si="13"/>
        <v>110.46000000000001</v>
      </c>
      <c r="J56" s="17">
        <f t="shared" si="13"/>
        <v>73474</v>
      </c>
      <c r="K56" s="17">
        <f t="shared" si="13"/>
        <v>32343</v>
      </c>
      <c r="L56" s="17">
        <f t="shared" si="13"/>
        <v>29874</v>
      </c>
      <c r="M56" s="17">
        <f t="shared" si="13"/>
        <v>1452554</v>
      </c>
      <c r="N56" s="17">
        <f t="shared" si="13"/>
        <v>1007586</v>
      </c>
      <c r="O56" s="17">
        <f t="shared" si="13"/>
        <v>1853</v>
      </c>
      <c r="P56" s="17">
        <f t="shared" si="13"/>
        <v>31146</v>
      </c>
      <c r="Q56" s="17">
        <f t="shared" si="13"/>
        <v>290417</v>
      </c>
      <c r="R56" s="17">
        <f t="shared" si="13"/>
        <v>2191734</v>
      </c>
      <c r="S56" s="17">
        <f t="shared" si="13"/>
        <v>495768</v>
      </c>
      <c r="T56" s="17">
        <f t="shared" si="13"/>
        <v>446388</v>
      </c>
      <c r="U56" s="17">
        <f t="shared" si="13"/>
        <v>12082</v>
      </c>
      <c r="V56" s="17">
        <f t="shared" si="13"/>
        <v>80729</v>
      </c>
      <c r="W56" s="17">
        <f t="shared" si="13"/>
        <v>131141</v>
      </c>
      <c r="X56" s="17">
        <f t="shared" si="13"/>
        <v>155854</v>
      </c>
      <c r="Y56" s="17">
        <f t="shared" si="13"/>
        <v>1819</v>
      </c>
      <c r="Z56" s="11" t="s">
        <v>124</v>
      </c>
    </row>
    <row r="57" spans="1:26">
      <c r="A57" s="11" t="s">
        <v>125</v>
      </c>
      <c r="B57" s="15" t="s">
        <v>128</v>
      </c>
      <c r="D57" s="34"/>
      <c r="E57" s="34"/>
      <c r="F57" s="34"/>
      <c r="G57" s="34"/>
      <c r="H57" s="34"/>
      <c r="I57" s="38"/>
      <c r="J57" s="34"/>
      <c r="K57" s="34"/>
      <c r="L57" s="34"/>
      <c r="M57" s="34"/>
      <c r="N57" s="34"/>
      <c r="O57" s="34"/>
      <c r="P57" s="34"/>
      <c r="Q57" s="34"/>
      <c r="R57" s="34"/>
      <c r="S57" s="33"/>
      <c r="T57" s="33"/>
      <c r="U57" s="33"/>
      <c r="V57" s="33"/>
      <c r="W57" s="33"/>
      <c r="X57" s="33"/>
      <c r="Y57" s="34"/>
      <c r="Z57" s="11" t="s">
        <v>125</v>
      </c>
    </row>
    <row r="58" spans="1:26">
      <c r="A58" s="11" t="s">
        <v>126</v>
      </c>
      <c r="B58" s="13" t="s">
        <v>87</v>
      </c>
      <c r="C58" s="25">
        <v>90.671999999999997</v>
      </c>
      <c r="D58" s="34">
        <v>18</v>
      </c>
      <c r="E58" s="34">
        <v>7645</v>
      </c>
      <c r="F58" s="34">
        <v>3525</v>
      </c>
      <c r="G58" s="34">
        <v>82</v>
      </c>
      <c r="H58" s="34">
        <v>54</v>
      </c>
      <c r="I58" s="38">
        <v>53.75</v>
      </c>
      <c r="J58" s="34">
        <v>52100</v>
      </c>
      <c r="K58" s="34">
        <v>28226</v>
      </c>
      <c r="L58" s="34">
        <v>27417</v>
      </c>
      <c r="M58" s="34">
        <v>892021</v>
      </c>
      <c r="N58" s="34">
        <v>828304</v>
      </c>
      <c r="O58" s="34">
        <v>822</v>
      </c>
      <c r="P58" s="34">
        <v>13984</v>
      </c>
      <c r="Q58" s="34">
        <v>222187</v>
      </c>
      <c r="R58" s="34">
        <v>462661</v>
      </c>
      <c r="S58" s="33">
        <v>191998</v>
      </c>
      <c r="T58" s="33">
        <v>467349</v>
      </c>
      <c r="U58" s="33">
        <v>5267</v>
      </c>
      <c r="V58" s="33">
        <v>72557</v>
      </c>
      <c r="W58" s="33">
        <v>42549</v>
      </c>
      <c r="X58" s="33">
        <v>144995</v>
      </c>
      <c r="Y58" s="34">
        <v>1296</v>
      </c>
      <c r="Z58" s="11" t="s">
        <v>126</v>
      </c>
    </row>
    <row r="59" spans="1:26">
      <c r="A59" s="11" t="s">
        <v>127</v>
      </c>
      <c r="B59" s="13" t="s">
        <v>815</v>
      </c>
      <c r="C59" s="25">
        <v>99.796999999999997</v>
      </c>
      <c r="D59" s="34">
        <v>119</v>
      </c>
      <c r="E59" s="34">
        <v>7307</v>
      </c>
      <c r="F59" s="34">
        <v>20270</v>
      </c>
      <c r="G59" s="34">
        <v>217</v>
      </c>
      <c r="H59" s="34">
        <v>95</v>
      </c>
      <c r="I59" s="38">
        <v>34.590000000000003</v>
      </c>
      <c r="J59" s="34">
        <v>9728</v>
      </c>
      <c r="K59" s="34">
        <v>4921</v>
      </c>
      <c r="L59" s="34"/>
      <c r="M59" s="34">
        <v>522827</v>
      </c>
      <c r="N59" s="34">
        <v>35404</v>
      </c>
      <c r="O59" s="34">
        <v>27</v>
      </c>
      <c r="P59" s="34">
        <v>12062</v>
      </c>
      <c r="Q59" s="34">
        <v>86098</v>
      </c>
      <c r="R59" s="34">
        <v>696</v>
      </c>
      <c r="S59" s="33">
        <v>108291</v>
      </c>
      <c r="T59" s="33">
        <v>58142</v>
      </c>
      <c r="U59" s="33">
        <v>4440</v>
      </c>
      <c r="V59" s="33">
        <v>44551</v>
      </c>
      <c r="W59" s="33">
        <v>44583</v>
      </c>
      <c r="X59" s="33">
        <v>40366</v>
      </c>
      <c r="Y59" s="34">
        <v>1186</v>
      </c>
      <c r="Z59" s="11" t="s">
        <v>127</v>
      </c>
    </row>
    <row r="60" spans="1:26">
      <c r="A60" s="11" t="s">
        <v>129</v>
      </c>
      <c r="B60" s="13" t="s">
        <v>88</v>
      </c>
      <c r="C60" s="17">
        <f t="shared" ref="C60:Y60" si="14">SUM(C58:C59)</f>
        <v>190.46899999999999</v>
      </c>
      <c r="D60" s="17">
        <f t="shared" si="14"/>
        <v>137</v>
      </c>
      <c r="E60" s="17">
        <f t="shared" si="14"/>
        <v>14952</v>
      </c>
      <c r="F60" s="17">
        <f t="shared" si="14"/>
        <v>23795</v>
      </c>
      <c r="G60" s="17">
        <f t="shared" si="14"/>
        <v>299</v>
      </c>
      <c r="H60" s="17">
        <f t="shared" si="14"/>
        <v>149</v>
      </c>
      <c r="I60" s="17">
        <f t="shared" si="14"/>
        <v>88.34</v>
      </c>
      <c r="J60" s="17">
        <f t="shared" si="14"/>
        <v>61828</v>
      </c>
      <c r="K60" s="17">
        <f t="shared" si="14"/>
        <v>33147</v>
      </c>
      <c r="L60" s="17">
        <f t="shared" si="14"/>
        <v>27417</v>
      </c>
      <c r="M60" s="17">
        <f t="shared" si="14"/>
        <v>1414848</v>
      </c>
      <c r="N60" s="17">
        <f t="shared" si="14"/>
        <v>863708</v>
      </c>
      <c r="O60" s="17">
        <f t="shared" si="14"/>
        <v>849</v>
      </c>
      <c r="P60" s="17">
        <f t="shared" si="14"/>
        <v>26046</v>
      </c>
      <c r="Q60" s="17">
        <f t="shared" si="14"/>
        <v>308285</v>
      </c>
      <c r="R60" s="17">
        <f t="shared" si="14"/>
        <v>463357</v>
      </c>
      <c r="S60" s="17">
        <f t="shared" si="14"/>
        <v>300289</v>
      </c>
      <c r="T60" s="17">
        <f t="shared" si="14"/>
        <v>525491</v>
      </c>
      <c r="U60" s="17">
        <f t="shared" si="14"/>
        <v>9707</v>
      </c>
      <c r="V60" s="17">
        <f t="shared" si="14"/>
        <v>117108</v>
      </c>
      <c r="W60" s="17">
        <f t="shared" si="14"/>
        <v>87132</v>
      </c>
      <c r="X60" s="17">
        <f t="shared" si="14"/>
        <v>185361</v>
      </c>
      <c r="Y60" s="17">
        <f t="shared" si="14"/>
        <v>2482</v>
      </c>
      <c r="Z60" s="11" t="s">
        <v>129</v>
      </c>
    </row>
    <row r="61" spans="1:26">
      <c r="A61" s="11" t="s">
        <v>130</v>
      </c>
      <c r="B61" s="15" t="s">
        <v>133</v>
      </c>
      <c r="D61" s="34"/>
      <c r="E61" s="34"/>
      <c r="F61" s="34"/>
      <c r="G61" s="34"/>
      <c r="H61" s="34"/>
      <c r="I61" s="38"/>
      <c r="J61" s="34"/>
      <c r="K61" s="34"/>
      <c r="L61" s="34"/>
      <c r="M61" s="34"/>
      <c r="N61" s="34"/>
      <c r="O61" s="34"/>
      <c r="P61" s="34"/>
      <c r="Q61" s="34"/>
      <c r="R61" s="34"/>
      <c r="S61" s="33"/>
      <c r="T61" s="33"/>
      <c r="U61" s="33"/>
      <c r="V61" s="33"/>
      <c r="W61" s="33"/>
      <c r="X61" s="33"/>
      <c r="Y61" s="34"/>
      <c r="Z61" s="11" t="s">
        <v>130</v>
      </c>
    </row>
    <row r="62" spans="1:26">
      <c r="A62" s="11" t="s">
        <v>131</v>
      </c>
      <c r="B62" s="13" t="s">
        <v>87</v>
      </c>
      <c r="C62" s="25">
        <v>1087.9000000000001</v>
      </c>
      <c r="D62" s="34">
        <v>121</v>
      </c>
      <c r="E62" s="34">
        <v>33784</v>
      </c>
      <c r="F62" s="34">
        <v>25147</v>
      </c>
      <c r="G62" s="34">
        <v>384</v>
      </c>
      <c r="H62" s="34">
        <v>366</v>
      </c>
      <c r="I62" s="38">
        <v>321.69</v>
      </c>
      <c r="J62" s="34">
        <v>231495</v>
      </c>
      <c r="K62" s="34">
        <v>127433</v>
      </c>
      <c r="L62" s="34">
        <v>121555</v>
      </c>
      <c r="M62" s="34">
        <v>3682185</v>
      </c>
      <c r="N62" s="34">
        <v>3469141</v>
      </c>
      <c r="O62" s="34">
        <v>5617</v>
      </c>
      <c r="P62" s="34">
        <v>132319</v>
      </c>
      <c r="Q62" s="34">
        <v>1118550</v>
      </c>
      <c r="R62" s="34">
        <v>1545998</v>
      </c>
      <c r="S62" s="33">
        <v>2395761</v>
      </c>
      <c r="T62" s="33">
        <v>2614713</v>
      </c>
      <c r="U62" s="33">
        <v>46299</v>
      </c>
      <c r="V62" s="33">
        <v>428200</v>
      </c>
      <c r="W62" s="33">
        <v>771773</v>
      </c>
      <c r="X62" s="33">
        <v>863359</v>
      </c>
      <c r="Y62" s="34">
        <v>5772</v>
      </c>
      <c r="Z62" s="11" t="s">
        <v>131</v>
      </c>
    </row>
    <row r="63" spans="1:26">
      <c r="A63" s="11" t="s">
        <v>132</v>
      </c>
      <c r="B63" s="13" t="s">
        <v>815</v>
      </c>
      <c r="C63" s="25">
        <v>148.995</v>
      </c>
      <c r="D63" s="34">
        <v>70</v>
      </c>
      <c r="E63" s="34">
        <v>5416</v>
      </c>
      <c r="F63" s="34">
        <v>13694</v>
      </c>
      <c r="G63" s="34">
        <v>144</v>
      </c>
      <c r="H63" s="34">
        <v>74</v>
      </c>
      <c r="I63" s="38">
        <v>48.59</v>
      </c>
      <c r="J63" s="34">
        <v>10879</v>
      </c>
      <c r="K63" s="34">
        <v>9054</v>
      </c>
      <c r="L63" s="34"/>
      <c r="M63" s="34">
        <v>515488</v>
      </c>
      <c r="N63" s="34">
        <v>14347</v>
      </c>
      <c r="O63" s="34">
        <v>1579</v>
      </c>
      <c r="P63" s="34">
        <v>15263</v>
      </c>
      <c r="Q63" s="34">
        <v>97750</v>
      </c>
      <c r="R63" s="34">
        <v>305063</v>
      </c>
      <c r="S63" s="33">
        <v>128970</v>
      </c>
      <c r="T63" s="33">
        <v>103191</v>
      </c>
      <c r="U63" s="33">
        <v>6495</v>
      </c>
      <c r="V63" s="33">
        <v>46698</v>
      </c>
      <c r="W63" s="33">
        <v>45033</v>
      </c>
      <c r="X63" s="33">
        <v>44684</v>
      </c>
      <c r="Y63" s="34">
        <v>952</v>
      </c>
      <c r="Z63" s="11" t="s">
        <v>132</v>
      </c>
    </row>
    <row r="64" spans="1:26">
      <c r="A64" s="11" t="s">
        <v>134</v>
      </c>
      <c r="B64" s="13" t="s">
        <v>88</v>
      </c>
      <c r="C64" s="17">
        <f t="shared" ref="C64:Y64" si="15">SUM(C62:C63)</f>
        <v>1236.895</v>
      </c>
      <c r="D64" s="17">
        <f t="shared" si="15"/>
        <v>191</v>
      </c>
      <c r="E64" s="17">
        <f t="shared" si="15"/>
        <v>39200</v>
      </c>
      <c r="F64" s="17">
        <f t="shared" si="15"/>
        <v>38841</v>
      </c>
      <c r="G64" s="17">
        <f t="shared" si="15"/>
        <v>528</v>
      </c>
      <c r="H64" s="17">
        <f t="shared" si="15"/>
        <v>440</v>
      </c>
      <c r="I64" s="17">
        <f t="shared" si="15"/>
        <v>370.28</v>
      </c>
      <c r="J64" s="17">
        <f t="shared" si="15"/>
        <v>242374</v>
      </c>
      <c r="K64" s="17">
        <f t="shared" si="15"/>
        <v>136487</v>
      </c>
      <c r="L64" s="17">
        <f t="shared" si="15"/>
        <v>121555</v>
      </c>
      <c r="M64" s="17">
        <f t="shared" si="15"/>
        <v>4197673</v>
      </c>
      <c r="N64" s="17">
        <f t="shared" si="15"/>
        <v>3483488</v>
      </c>
      <c r="O64" s="17">
        <f t="shared" si="15"/>
        <v>7196</v>
      </c>
      <c r="P64" s="17">
        <f t="shared" si="15"/>
        <v>147582</v>
      </c>
      <c r="Q64" s="17">
        <f t="shared" si="15"/>
        <v>1216300</v>
      </c>
      <c r="R64" s="17">
        <f t="shared" si="15"/>
        <v>1851061</v>
      </c>
      <c r="S64" s="17">
        <f t="shared" si="15"/>
        <v>2524731</v>
      </c>
      <c r="T64" s="17">
        <f t="shared" si="15"/>
        <v>2717904</v>
      </c>
      <c r="U64" s="17">
        <f t="shared" si="15"/>
        <v>52794</v>
      </c>
      <c r="V64" s="17">
        <f t="shared" si="15"/>
        <v>474898</v>
      </c>
      <c r="W64" s="17">
        <f t="shared" si="15"/>
        <v>816806</v>
      </c>
      <c r="X64" s="17">
        <f t="shared" si="15"/>
        <v>908043</v>
      </c>
      <c r="Y64" s="17">
        <f t="shared" si="15"/>
        <v>6724</v>
      </c>
      <c r="Z64" s="11" t="s">
        <v>134</v>
      </c>
    </row>
    <row r="65" spans="1:26">
      <c r="A65" s="11" t="s">
        <v>135</v>
      </c>
      <c r="B65" s="15" t="s">
        <v>138</v>
      </c>
      <c r="D65" s="34"/>
      <c r="E65" s="34"/>
      <c r="F65" s="34"/>
      <c r="G65" s="34"/>
      <c r="H65" s="34"/>
      <c r="I65" s="38"/>
      <c r="J65" s="34"/>
      <c r="K65" s="34"/>
      <c r="L65" s="34"/>
      <c r="M65" s="34"/>
      <c r="N65" s="34"/>
      <c r="O65" s="34"/>
      <c r="P65" s="34"/>
      <c r="Q65" s="34"/>
      <c r="R65" s="34"/>
      <c r="S65" s="33"/>
      <c r="T65" s="33"/>
      <c r="U65" s="33"/>
      <c r="V65" s="33"/>
      <c r="W65" s="33"/>
      <c r="X65" s="33"/>
      <c r="Y65" s="34"/>
      <c r="Z65" s="11" t="s">
        <v>135</v>
      </c>
    </row>
    <row r="66" spans="1:26">
      <c r="A66" s="11" t="s">
        <v>136</v>
      </c>
      <c r="B66" s="13" t="s">
        <v>87</v>
      </c>
      <c r="C66" s="25">
        <v>169.44900000000001</v>
      </c>
      <c r="D66" s="34">
        <v>34</v>
      </c>
      <c r="E66" s="34">
        <v>12129</v>
      </c>
      <c r="F66" s="34">
        <v>6094</v>
      </c>
      <c r="G66" s="34">
        <v>164</v>
      </c>
      <c r="H66" s="34">
        <v>125</v>
      </c>
      <c r="I66" s="38">
        <v>93.27</v>
      </c>
      <c r="J66" s="34">
        <v>93829</v>
      </c>
      <c r="K66" s="34">
        <v>44622</v>
      </c>
      <c r="L66" s="34">
        <v>42331</v>
      </c>
      <c r="M66" s="34">
        <v>1291721</v>
      </c>
      <c r="N66" s="34">
        <v>1222272</v>
      </c>
      <c r="O66" s="34">
        <v>1708</v>
      </c>
      <c r="P66" s="34">
        <v>31423</v>
      </c>
      <c r="Q66" s="34">
        <v>332642</v>
      </c>
      <c r="R66" s="34">
        <v>1090519</v>
      </c>
      <c r="S66" s="33">
        <v>477424</v>
      </c>
      <c r="T66" s="33">
        <v>246574</v>
      </c>
      <c r="U66" s="33">
        <v>8552</v>
      </c>
      <c r="V66" s="33">
        <v>94806</v>
      </c>
      <c r="W66" s="33">
        <v>114436</v>
      </c>
      <c r="X66" s="33">
        <v>65355</v>
      </c>
      <c r="Y66" s="34">
        <v>1289</v>
      </c>
      <c r="Z66" s="11" t="s">
        <v>136</v>
      </c>
    </row>
    <row r="67" spans="1:26">
      <c r="A67" s="11" t="s">
        <v>137</v>
      </c>
      <c r="B67" s="13" t="s">
        <v>815</v>
      </c>
      <c r="C67" s="25">
        <v>137.15799999999999</v>
      </c>
      <c r="D67" s="34">
        <v>220</v>
      </c>
      <c r="E67" s="34">
        <v>12310</v>
      </c>
      <c r="F67" s="34">
        <v>33861</v>
      </c>
      <c r="G67" s="34">
        <v>659</v>
      </c>
      <c r="H67" s="34">
        <v>232</v>
      </c>
      <c r="I67" s="38">
        <v>71.209999999999994</v>
      </c>
      <c r="J67" s="34">
        <v>51789</v>
      </c>
      <c r="K67" s="34">
        <v>4623</v>
      </c>
      <c r="L67" s="34"/>
      <c r="M67" s="34">
        <v>873569</v>
      </c>
      <c r="N67" s="34">
        <v>50144</v>
      </c>
      <c r="O67" s="34">
        <v>132</v>
      </c>
      <c r="P67" s="34">
        <v>14777</v>
      </c>
      <c r="Q67" s="34">
        <v>230549</v>
      </c>
      <c r="R67" s="34">
        <v>3595</v>
      </c>
      <c r="S67" s="33">
        <v>155083</v>
      </c>
      <c r="T67" s="33">
        <v>121322</v>
      </c>
      <c r="U67" s="33">
        <v>5248</v>
      </c>
      <c r="V67" s="33">
        <v>107459</v>
      </c>
      <c r="W67" s="33">
        <v>68697</v>
      </c>
      <c r="X67" s="33">
        <v>52911</v>
      </c>
      <c r="Y67" s="34">
        <v>1557</v>
      </c>
      <c r="Z67" s="11" t="s">
        <v>137</v>
      </c>
    </row>
    <row r="68" spans="1:26">
      <c r="A68" s="11" t="s">
        <v>139</v>
      </c>
      <c r="B68" s="13" t="s">
        <v>88</v>
      </c>
      <c r="C68" s="17">
        <f t="shared" ref="C68:Y68" si="16">SUM(C66:C67)</f>
        <v>306.60699999999997</v>
      </c>
      <c r="D68" s="17">
        <f t="shared" si="16"/>
        <v>254</v>
      </c>
      <c r="E68" s="17">
        <f t="shared" si="16"/>
        <v>24439</v>
      </c>
      <c r="F68" s="17">
        <f t="shared" si="16"/>
        <v>39955</v>
      </c>
      <c r="G68" s="17">
        <f t="shared" si="16"/>
        <v>823</v>
      </c>
      <c r="H68" s="17">
        <f t="shared" si="16"/>
        <v>357</v>
      </c>
      <c r="I68" s="17">
        <f t="shared" si="16"/>
        <v>164.48</v>
      </c>
      <c r="J68" s="17">
        <f t="shared" si="16"/>
        <v>145618</v>
      </c>
      <c r="K68" s="17">
        <f t="shared" si="16"/>
        <v>49245</v>
      </c>
      <c r="L68" s="17">
        <f t="shared" si="16"/>
        <v>42331</v>
      </c>
      <c r="M68" s="17">
        <f t="shared" si="16"/>
        <v>2165290</v>
      </c>
      <c r="N68" s="17">
        <f t="shared" si="16"/>
        <v>1272416</v>
      </c>
      <c r="O68" s="17">
        <f t="shared" si="16"/>
        <v>1840</v>
      </c>
      <c r="P68" s="17">
        <f t="shared" si="16"/>
        <v>46200</v>
      </c>
      <c r="Q68" s="17">
        <f t="shared" si="16"/>
        <v>563191</v>
      </c>
      <c r="R68" s="17">
        <f t="shared" si="16"/>
        <v>1094114</v>
      </c>
      <c r="S68" s="17">
        <f t="shared" si="16"/>
        <v>632507</v>
      </c>
      <c r="T68" s="17">
        <f t="shared" si="16"/>
        <v>367896</v>
      </c>
      <c r="U68" s="17">
        <f t="shared" si="16"/>
        <v>13800</v>
      </c>
      <c r="V68" s="17">
        <f t="shared" si="16"/>
        <v>202265</v>
      </c>
      <c r="W68" s="17">
        <f t="shared" si="16"/>
        <v>183133</v>
      </c>
      <c r="X68" s="17">
        <f t="shared" si="16"/>
        <v>118266</v>
      </c>
      <c r="Y68" s="17">
        <f t="shared" si="16"/>
        <v>2846</v>
      </c>
      <c r="Z68" s="11" t="s">
        <v>139</v>
      </c>
    </row>
    <row r="69" spans="1:26">
      <c r="A69" s="11" t="s">
        <v>140</v>
      </c>
      <c r="B69" s="15" t="s">
        <v>143</v>
      </c>
      <c r="D69" s="34"/>
      <c r="E69" s="34"/>
      <c r="F69" s="34"/>
      <c r="G69" s="34"/>
      <c r="H69" s="34"/>
      <c r="I69" s="38"/>
      <c r="J69" s="34"/>
      <c r="K69" s="34"/>
      <c r="L69" s="34"/>
      <c r="M69" s="34"/>
      <c r="N69" s="34"/>
      <c r="O69" s="34"/>
      <c r="P69" s="34"/>
      <c r="Q69" s="34"/>
      <c r="R69" s="34"/>
      <c r="S69" s="33"/>
      <c r="T69" s="33"/>
      <c r="U69" s="33"/>
      <c r="V69" s="33"/>
      <c r="W69" s="33"/>
      <c r="X69" s="33"/>
      <c r="Y69" s="34"/>
      <c r="Z69" s="11" t="s">
        <v>140</v>
      </c>
    </row>
    <row r="70" spans="1:26">
      <c r="A70" s="11" t="s">
        <v>141</v>
      </c>
      <c r="B70" s="13" t="s">
        <v>87</v>
      </c>
      <c r="C70" s="25">
        <v>399.08</v>
      </c>
      <c r="D70" s="34">
        <v>93</v>
      </c>
      <c r="E70" s="34">
        <v>30740</v>
      </c>
      <c r="F70" s="34">
        <v>19768</v>
      </c>
      <c r="G70" s="34">
        <v>325</v>
      </c>
      <c r="H70" s="34">
        <v>205.5</v>
      </c>
      <c r="I70" s="38">
        <v>176.32</v>
      </c>
      <c r="J70" s="34">
        <v>122361</v>
      </c>
      <c r="K70" s="34">
        <v>63462</v>
      </c>
      <c r="L70" s="34">
        <v>61559</v>
      </c>
      <c r="M70" s="34">
        <v>2347155</v>
      </c>
      <c r="N70" s="34">
        <v>2218719</v>
      </c>
      <c r="O70" s="34">
        <v>3563</v>
      </c>
      <c r="P70" s="34">
        <v>53091</v>
      </c>
      <c r="Q70" s="34">
        <v>596856</v>
      </c>
      <c r="R70" s="34">
        <v>171136</v>
      </c>
      <c r="S70" s="33">
        <v>782607</v>
      </c>
      <c r="T70" s="33">
        <v>686328</v>
      </c>
      <c r="U70" s="33">
        <v>17703</v>
      </c>
      <c r="V70" s="33">
        <v>252987</v>
      </c>
      <c r="W70" s="33">
        <v>263882</v>
      </c>
      <c r="X70" s="33">
        <v>308290</v>
      </c>
      <c r="Y70" s="34">
        <v>3695</v>
      </c>
      <c r="Z70" s="11" t="s">
        <v>141</v>
      </c>
    </row>
    <row r="71" spans="1:26">
      <c r="A71" s="11" t="s">
        <v>142</v>
      </c>
      <c r="B71" s="13" t="s">
        <v>815</v>
      </c>
      <c r="C71" s="25">
        <v>158.547</v>
      </c>
      <c r="D71" s="34">
        <v>143</v>
      </c>
      <c r="E71" s="34">
        <v>6974</v>
      </c>
      <c r="F71" s="34">
        <v>24367</v>
      </c>
      <c r="G71" s="34">
        <v>330</v>
      </c>
      <c r="H71" s="34">
        <v>148</v>
      </c>
      <c r="I71" s="38">
        <v>79.47</v>
      </c>
      <c r="J71" s="34">
        <v>20565</v>
      </c>
      <c r="K71" s="34">
        <v>1172</v>
      </c>
      <c r="L71" s="34"/>
      <c r="M71" s="34">
        <v>718794</v>
      </c>
      <c r="N71" s="34">
        <v>88206</v>
      </c>
      <c r="O71" s="34">
        <v>2521</v>
      </c>
      <c r="P71" s="34">
        <v>14867</v>
      </c>
      <c r="Q71" s="34">
        <v>142965</v>
      </c>
      <c r="R71" s="34">
        <v>3667</v>
      </c>
      <c r="S71" s="33">
        <v>102630</v>
      </c>
      <c r="T71" s="33">
        <v>78232</v>
      </c>
      <c r="U71" s="33">
        <v>7045</v>
      </c>
      <c r="V71" s="33">
        <v>85380</v>
      </c>
      <c r="W71" s="33">
        <v>53358</v>
      </c>
      <c r="X71" s="33">
        <v>47900</v>
      </c>
      <c r="Y71" s="34">
        <v>1643</v>
      </c>
      <c r="Z71" s="11" t="s">
        <v>142</v>
      </c>
    </row>
    <row r="72" spans="1:26">
      <c r="A72" s="11" t="s">
        <v>144</v>
      </c>
      <c r="B72" s="13" t="s">
        <v>88</v>
      </c>
      <c r="C72" s="17">
        <f t="shared" ref="C72:Y72" si="17">SUM(C70:C71)</f>
        <v>557.62699999999995</v>
      </c>
      <c r="D72" s="17">
        <f t="shared" si="17"/>
        <v>236</v>
      </c>
      <c r="E72" s="17">
        <f t="shared" si="17"/>
        <v>37714</v>
      </c>
      <c r="F72" s="17">
        <f t="shared" si="17"/>
        <v>44135</v>
      </c>
      <c r="G72" s="17">
        <f t="shared" si="17"/>
        <v>655</v>
      </c>
      <c r="H72" s="17">
        <f t="shared" si="17"/>
        <v>353.5</v>
      </c>
      <c r="I72" s="17">
        <f t="shared" si="17"/>
        <v>255.79</v>
      </c>
      <c r="J72" s="17">
        <f t="shared" si="17"/>
        <v>142926</v>
      </c>
      <c r="K72" s="17">
        <f t="shared" si="17"/>
        <v>64634</v>
      </c>
      <c r="L72" s="17">
        <f t="shared" si="17"/>
        <v>61559</v>
      </c>
      <c r="M72" s="17">
        <f t="shared" si="17"/>
        <v>3065949</v>
      </c>
      <c r="N72" s="17">
        <f t="shared" si="17"/>
        <v>2306925</v>
      </c>
      <c r="O72" s="17">
        <f t="shared" si="17"/>
        <v>6084</v>
      </c>
      <c r="P72" s="17">
        <f t="shared" si="17"/>
        <v>67958</v>
      </c>
      <c r="Q72" s="17">
        <f t="shared" si="17"/>
        <v>739821</v>
      </c>
      <c r="R72" s="17">
        <f t="shared" si="17"/>
        <v>174803</v>
      </c>
      <c r="S72" s="17">
        <f t="shared" si="17"/>
        <v>885237</v>
      </c>
      <c r="T72" s="17">
        <f t="shared" si="17"/>
        <v>764560</v>
      </c>
      <c r="U72" s="17">
        <f t="shared" si="17"/>
        <v>24748</v>
      </c>
      <c r="V72" s="17">
        <f t="shared" si="17"/>
        <v>338367</v>
      </c>
      <c r="W72" s="17">
        <f t="shared" si="17"/>
        <v>317240</v>
      </c>
      <c r="X72" s="17">
        <f t="shared" si="17"/>
        <v>356190</v>
      </c>
      <c r="Y72" s="17">
        <f t="shared" si="17"/>
        <v>5338</v>
      </c>
      <c r="Z72" s="11" t="s">
        <v>144</v>
      </c>
    </row>
    <row r="73" spans="1:26">
      <c r="A73" s="11" t="s">
        <v>145</v>
      </c>
      <c r="B73" s="15" t="s">
        <v>148</v>
      </c>
      <c r="D73" s="34"/>
      <c r="E73" s="34"/>
      <c r="F73" s="34"/>
      <c r="G73" s="34"/>
      <c r="H73" s="34"/>
      <c r="I73" s="38"/>
      <c r="J73" s="34"/>
      <c r="K73" s="34"/>
      <c r="L73" s="34"/>
      <c r="M73" s="34"/>
      <c r="N73" s="34"/>
      <c r="O73" s="34"/>
      <c r="P73" s="34"/>
      <c r="Q73" s="34"/>
      <c r="R73" s="34"/>
      <c r="S73" s="33"/>
      <c r="T73" s="33"/>
      <c r="U73" s="33"/>
      <c r="V73" s="33"/>
      <c r="W73" s="33"/>
      <c r="X73" s="33"/>
      <c r="Y73" s="34"/>
      <c r="Z73" s="11" t="s">
        <v>145</v>
      </c>
    </row>
    <row r="74" spans="1:26">
      <c r="A74" s="11" t="s">
        <v>146</v>
      </c>
      <c r="B74" s="13" t="s">
        <v>87</v>
      </c>
      <c r="C74" s="25">
        <v>131.55000000000001</v>
      </c>
      <c r="D74" s="34">
        <v>17</v>
      </c>
      <c r="E74" s="34">
        <v>11348</v>
      </c>
      <c r="F74" s="34">
        <v>4240</v>
      </c>
      <c r="G74" s="34">
        <v>100</v>
      </c>
      <c r="H74" s="34">
        <v>93</v>
      </c>
      <c r="I74" s="38">
        <v>71</v>
      </c>
      <c r="J74" s="34">
        <v>52630</v>
      </c>
      <c r="K74" s="34">
        <v>29254</v>
      </c>
      <c r="L74" s="34">
        <v>27636</v>
      </c>
      <c r="M74" s="34">
        <v>927959</v>
      </c>
      <c r="N74" s="34">
        <v>854800</v>
      </c>
      <c r="O74" s="34">
        <v>1288</v>
      </c>
      <c r="P74" s="34">
        <v>14158</v>
      </c>
      <c r="Q74" s="34">
        <v>215993</v>
      </c>
      <c r="R74" s="34">
        <v>323934</v>
      </c>
      <c r="S74" s="33">
        <v>323921</v>
      </c>
      <c r="T74" s="33">
        <v>159239</v>
      </c>
      <c r="U74" s="33">
        <v>4444</v>
      </c>
      <c r="V74" s="33">
        <v>61442</v>
      </c>
      <c r="W74" s="33">
        <v>65609</v>
      </c>
      <c r="X74" s="33">
        <v>56789</v>
      </c>
      <c r="Y74" s="34">
        <v>1554</v>
      </c>
      <c r="Z74" s="11" t="s">
        <v>146</v>
      </c>
    </row>
    <row r="75" spans="1:26">
      <c r="A75" s="11" t="s">
        <v>147</v>
      </c>
      <c r="B75" s="13" t="s">
        <v>815</v>
      </c>
      <c r="C75" s="25">
        <v>90.248999999999995</v>
      </c>
      <c r="D75" s="34">
        <v>96</v>
      </c>
      <c r="E75" s="34">
        <v>9399</v>
      </c>
      <c r="F75" s="34">
        <v>18593</v>
      </c>
      <c r="G75" s="34">
        <v>317</v>
      </c>
      <c r="H75" s="34">
        <v>132</v>
      </c>
      <c r="I75" s="38">
        <v>37.65</v>
      </c>
      <c r="J75" s="34">
        <v>6617</v>
      </c>
      <c r="K75" s="34">
        <v>1051</v>
      </c>
      <c r="L75" s="34"/>
      <c r="M75" s="34">
        <v>379558</v>
      </c>
      <c r="N75" s="34">
        <v>7179</v>
      </c>
      <c r="O75" s="34">
        <v>678</v>
      </c>
      <c r="P75" s="34">
        <v>10040</v>
      </c>
      <c r="Q75" s="34">
        <v>141215</v>
      </c>
      <c r="R75" s="34">
        <v>6505</v>
      </c>
      <c r="S75" s="33">
        <v>65953</v>
      </c>
      <c r="T75" s="33">
        <v>65535</v>
      </c>
      <c r="U75" s="33">
        <v>4176</v>
      </c>
      <c r="V75" s="33">
        <v>64115</v>
      </c>
      <c r="W75" s="33">
        <v>31166</v>
      </c>
      <c r="X75" s="33">
        <v>37830</v>
      </c>
      <c r="Y75" s="34">
        <v>2305</v>
      </c>
      <c r="Z75" s="11" t="s">
        <v>147</v>
      </c>
    </row>
    <row r="76" spans="1:26">
      <c r="A76" s="11" t="s">
        <v>149</v>
      </c>
      <c r="B76" s="13" t="s">
        <v>88</v>
      </c>
      <c r="C76" s="17">
        <f t="shared" ref="C76:Y76" si="18">SUM(C74:C75)</f>
        <v>221.79900000000001</v>
      </c>
      <c r="D76" s="17">
        <f t="shared" si="18"/>
        <v>113</v>
      </c>
      <c r="E76" s="17">
        <f t="shared" si="18"/>
        <v>20747</v>
      </c>
      <c r="F76" s="17">
        <f t="shared" si="18"/>
        <v>22833</v>
      </c>
      <c r="G76" s="17">
        <f t="shared" si="18"/>
        <v>417</v>
      </c>
      <c r="H76" s="17">
        <f t="shared" si="18"/>
        <v>225</v>
      </c>
      <c r="I76" s="17">
        <f t="shared" si="18"/>
        <v>108.65</v>
      </c>
      <c r="J76" s="17">
        <f t="shared" si="18"/>
        <v>59247</v>
      </c>
      <c r="K76" s="17">
        <f t="shared" si="18"/>
        <v>30305</v>
      </c>
      <c r="L76" s="17">
        <f t="shared" si="18"/>
        <v>27636</v>
      </c>
      <c r="M76" s="17">
        <f t="shared" si="18"/>
        <v>1307517</v>
      </c>
      <c r="N76" s="17">
        <f t="shared" si="18"/>
        <v>861979</v>
      </c>
      <c r="O76" s="17">
        <f t="shared" si="18"/>
        <v>1966</v>
      </c>
      <c r="P76" s="17">
        <f t="shared" si="18"/>
        <v>24198</v>
      </c>
      <c r="Q76" s="17">
        <f t="shared" si="18"/>
        <v>357208</v>
      </c>
      <c r="R76" s="17">
        <f t="shared" si="18"/>
        <v>330439</v>
      </c>
      <c r="S76" s="17">
        <f t="shared" si="18"/>
        <v>389874</v>
      </c>
      <c r="T76" s="17">
        <f t="shared" si="18"/>
        <v>224774</v>
      </c>
      <c r="U76" s="17">
        <f t="shared" si="18"/>
        <v>8620</v>
      </c>
      <c r="V76" s="17">
        <f t="shared" si="18"/>
        <v>125557</v>
      </c>
      <c r="W76" s="17">
        <f t="shared" si="18"/>
        <v>96775</v>
      </c>
      <c r="X76" s="17">
        <f t="shared" si="18"/>
        <v>94619</v>
      </c>
      <c r="Y76" s="17">
        <f t="shared" si="18"/>
        <v>3859</v>
      </c>
      <c r="Z76" s="11" t="s">
        <v>149</v>
      </c>
    </row>
    <row r="77" spans="1:26">
      <c r="A77" s="11" t="s">
        <v>150</v>
      </c>
      <c r="B77" s="15" t="s">
        <v>153</v>
      </c>
      <c r="D77" s="34"/>
      <c r="E77" s="34"/>
      <c r="F77" s="34"/>
      <c r="G77" s="34"/>
      <c r="H77" s="34"/>
      <c r="I77" s="38"/>
      <c r="J77" s="34"/>
      <c r="K77" s="34"/>
      <c r="L77" s="34"/>
      <c r="M77" s="34"/>
      <c r="N77" s="34"/>
      <c r="O77" s="34"/>
      <c r="P77" s="34"/>
      <c r="Q77" s="34"/>
      <c r="R77" s="34"/>
      <c r="S77" s="33"/>
      <c r="T77" s="33"/>
      <c r="U77" s="33"/>
      <c r="V77" s="33"/>
      <c r="W77" s="33"/>
      <c r="X77" s="33"/>
      <c r="Y77" s="34"/>
      <c r="Z77" s="11" t="s">
        <v>150</v>
      </c>
    </row>
    <row r="78" spans="1:26">
      <c r="A78" s="11" t="s">
        <v>151</v>
      </c>
      <c r="B78" s="13" t="s">
        <v>87</v>
      </c>
      <c r="C78" s="25">
        <v>161.352</v>
      </c>
      <c r="D78" s="34">
        <v>32</v>
      </c>
      <c r="E78" s="34">
        <v>17468</v>
      </c>
      <c r="F78" s="34">
        <v>5497</v>
      </c>
      <c r="G78" s="34">
        <v>173</v>
      </c>
      <c r="H78" s="34">
        <v>90</v>
      </c>
      <c r="I78" s="38">
        <v>80.7</v>
      </c>
      <c r="J78" s="34">
        <v>89474</v>
      </c>
      <c r="K78" s="34">
        <v>36935</v>
      </c>
      <c r="L78" s="34">
        <v>34497</v>
      </c>
      <c r="M78" s="34">
        <v>1096479</v>
      </c>
      <c r="N78" s="34">
        <v>985834</v>
      </c>
      <c r="O78" s="34">
        <v>1576</v>
      </c>
      <c r="P78" s="34">
        <v>27923</v>
      </c>
      <c r="Q78" s="34">
        <v>480133</v>
      </c>
      <c r="R78" s="34">
        <v>1165697</v>
      </c>
      <c r="S78" s="33">
        <v>699588</v>
      </c>
      <c r="T78" s="33">
        <v>1467593</v>
      </c>
      <c r="U78" s="33">
        <v>8555</v>
      </c>
      <c r="V78" s="33">
        <v>128658</v>
      </c>
      <c r="W78" s="33">
        <v>130487</v>
      </c>
      <c r="X78" s="33">
        <v>365472</v>
      </c>
      <c r="Y78" s="34">
        <v>4002</v>
      </c>
      <c r="Z78" s="11" t="s">
        <v>151</v>
      </c>
    </row>
    <row r="79" spans="1:26">
      <c r="A79" s="11" t="s">
        <v>152</v>
      </c>
      <c r="B79" s="13" t="s">
        <v>815</v>
      </c>
      <c r="C79" s="25">
        <v>91.265000000000001</v>
      </c>
      <c r="D79" s="34">
        <v>202</v>
      </c>
      <c r="E79" s="34">
        <v>7873</v>
      </c>
      <c r="F79" s="34">
        <v>23700</v>
      </c>
      <c r="G79" s="34">
        <v>417</v>
      </c>
      <c r="H79" s="34">
        <v>194</v>
      </c>
      <c r="I79" s="38">
        <v>27.23</v>
      </c>
      <c r="J79" s="34">
        <v>6086</v>
      </c>
      <c r="K79" s="34">
        <v>313</v>
      </c>
      <c r="L79" s="34"/>
      <c r="M79" s="34">
        <v>581337</v>
      </c>
      <c r="N79" s="34">
        <v>61388</v>
      </c>
      <c r="O79" s="34">
        <v>1603</v>
      </c>
      <c r="P79" s="34">
        <v>12418</v>
      </c>
      <c r="Q79" s="34">
        <v>226643</v>
      </c>
      <c r="R79" s="34">
        <v>5456</v>
      </c>
      <c r="S79" s="33">
        <v>210337</v>
      </c>
      <c r="T79" s="33">
        <v>130176</v>
      </c>
      <c r="U79" s="33">
        <v>3664</v>
      </c>
      <c r="V79" s="33">
        <v>104470</v>
      </c>
      <c r="W79" s="33">
        <v>79662</v>
      </c>
      <c r="X79" s="33">
        <v>59573</v>
      </c>
      <c r="Y79" s="34">
        <v>2292</v>
      </c>
      <c r="Z79" s="11" t="s">
        <v>152</v>
      </c>
    </row>
    <row r="80" spans="1:26">
      <c r="A80" s="11" t="s">
        <v>154</v>
      </c>
      <c r="B80" s="13" t="s">
        <v>88</v>
      </c>
      <c r="C80" s="17">
        <f t="shared" ref="C80:Y80" si="19">SUM(C78:C79)</f>
        <v>252.61700000000002</v>
      </c>
      <c r="D80" s="17">
        <f t="shared" si="19"/>
        <v>234</v>
      </c>
      <c r="E80" s="17">
        <f t="shared" si="19"/>
        <v>25341</v>
      </c>
      <c r="F80" s="17">
        <f t="shared" si="19"/>
        <v>29197</v>
      </c>
      <c r="G80" s="17">
        <f t="shared" si="19"/>
        <v>590</v>
      </c>
      <c r="H80" s="17">
        <f t="shared" si="19"/>
        <v>284</v>
      </c>
      <c r="I80" s="17">
        <f t="shared" si="19"/>
        <v>107.93</v>
      </c>
      <c r="J80" s="17">
        <f t="shared" si="19"/>
        <v>95560</v>
      </c>
      <c r="K80" s="17">
        <f t="shared" si="19"/>
        <v>37248</v>
      </c>
      <c r="L80" s="17">
        <f t="shared" si="19"/>
        <v>34497</v>
      </c>
      <c r="M80" s="17">
        <f t="shared" si="19"/>
        <v>1677816</v>
      </c>
      <c r="N80" s="17">
        <f t="shared" si="19"/>
        <v>1047222</v>
      </c>
      <c r="O80" s="17">
        <f t="shared" si="19"/>
        <v>3179</v>
      </c>
      <c r="P80" s="17">
        <f t="shared" si="19"/>
        <v>40341</v>
      </c>
      <c r="Q80" s="17">
        <f t="shared" si="19"/>
        <v>706776</v>
      </c>
      <c r="R80" s="17">
        <f t="shared" si="19"/>
        <v>1171153</v>
      </c>
      <c r="S80" s="17">
        <f t="shared" si="19"/>
        <v>909925</v>
      </c>
      <c r="T80" s="17">
        <f t="shared" si="19"/>
        <v>1597769</v>
      </c>
      <c r="U80" s="17">
        <f t="shared" si="19"/>
        <v>12219</v>
      </c>
      <c r="V80" s="17">
        <f t="shared" si="19"/>
        <v>233128</v>
      </c>
      <c r="W80" s="17">
        <f t="shared" si="19"/>
        <v>210149</v>
      </c>
      <c r="X80" s="17">
        <f t="shared" si="19"/>
        <v>425045</v>
      </c>
      <c r="Y80" s="17">
        <f t="shared" si="19"/>
        <v>6294</v>
      </c>
      <c r="Z80" s="11" t="s">
        <v>154</v>
      </c>
    </row>
    <row r="81" spans="1:26">
      <c r="A81" s="11" t="s">
        <v>155</v>
      </c>
      <c r="B81" s="15" t="s">
        <v>158</v>
      </c>
      <c r="D81" s="34"/>
      <c r="E81" s="34"/>
      <c r="F81" s="34"/>
      <c r="G81" s="34"/>
      <c r="H81" s="34"/>
      <c r="I81" s="38"/>
      <c r="J81" s="34"/>
      <c r="K81" s="34"/>
      <c r="L81" s="34"/>
      <c r="M81" s="34"/>
      <c r="N81" s="34"/>
      <c r="O81" s="34"/>
      <c r="P81" s="34"/>
      <c r="Q81" s="34"/>
      <c r="R81" s="34"/>
      <c r="S81" s="33"/>
      <c r="T81" s="33"/>
      <c r="U81" s="33"/>
      <c r="V81" s="33"/>
      <c r="W81" s="33"/>
      <c r="X81" s="33"/>
      <c r="Y81" s="34"/>
      <c r="Z81" s="11" t="s">
        <v>155</v>
      </c>
    </row>
    <row r="82" spans="1:26">
      <c r="A82" s="11" t="s">
        <v>156</v>
      </c>
      <c r="B82" s="13" t="s">
        <v>87</v>
      </c>
      <c r="C82" s="25">
        <v>217.24199999999999</v>
      </c>
      <c r="D82" s="34">
        <v>29</v>
      </c>
      <c r="E82" s="34">
        <v>15420</v>
      </c>
      <c r="F82" s="34">
        <v>5445</v>
      </c>
      <c r="G82" s="34">
        <v>138</v>
      </c>
      <c r="H82" s="34">
        <v>143</v>
      </c>
      <c r="I82" s="38">
        <v>126.9</v>
      </c>
      <c r="J82" s="34">
        <v>93951</v>
      </c>
      <c r="K82" s="34">
        <v>51014</v>
      </c>
      <c r="L82" s="34">
        <v>48816</v>
      </c>
      <c r="M82" s="34">
        <v>1501735</v>
      </c>
      <c r="N82" s="34">
        <v>1297708</v>
      </c>
      <c r="O82" s="34">
        <v>2141</v>
      </c>
      <c r="P82" s="34">
        <v>42604</v>
      </c>
      <c r="Q82" s="34">
        <v>501703</v>
      </c>
      <c r="R82" s="34">
        <v>1644996</v>
      </c>
      <c r="S82" s="33">
        <v>718355</v>
      </c>
      <c r="T82" s="33">
        <v>669323</v>
      </c>
      <c r="U82" s="33">
        <v>12307</v>
      </c>
      <c r="V82" s="33">
        <v>119549</v>
      </c>
      <c r="W82" s="33">
        <v>187082</v>
      </c>
      <c r="X82" s="33">
        <v>244973</v>
      </c>
      <c r="Y82" s="34">
        <v>3548</v>
      </c>
      <c r="Z82" s="11" t="s">
        <v>156</v>
      </c>
    </row>
    <row r="83" spans="1:26">
      <c r="A83" s="11" t="s">
        <v>157</v>
      </c>
      <c r="B83" s="13" t="s">
        <v>815</v>
      </c>
      <c r="C83" s="25">
        <v>125.259</v>
      </c>
      <c r="D83" s="34">
        <v>198</v>
      </c>
      <c r="E83" s="34">
        <v>9640</v>
      </c>
      <c r="F83" s="34">
        <v>27728</v>
      </c>
      <c r="G83" s="34">
        <v>434</v>
      </c>
      <c r="H83" s="34">
        <v>186</v>
      </c>
      <c r="I83" s="38">
        <v>29.46</v>
      </c>
      <c r="J83" s="34">
        <v>5460</v>
      </c>
      <c r="K83" s="34">
        <v>6026</v>
      </c>
      <c r="L83" s="34"/>
      <c r="M83" s="34">
        <v>666361</v>
      </c>
      <c r="N83" s="34">
        <v>4212</v>
      </c>
      <c r="O83" s="34">
        <v>149</v>
      </c>
      <c r="P83" s="34">
        <v>18659</v>
      </c>
      <c r="Q83" s="34">
        <v>152571</v>
      </c>
      <c r="R83" s="34">
        <v>6721</v>
      </c>
      <c r="S83" s="33">
        <v>124269</v>
      </c>
      <c r="T83" s="33">
        <v>98334</v>
      </c>
      <c r="U83" s="33">
        <v>5573</v>
      </c>
      <c r="V83" s="33">
        <v>64732</v>
      </c>
      <c r="W83" s="33">
        <v>39230</v>
      </c>
      <c r="X83" s="33">
        <v>41390</v>
      </c>
      <c r="Y83" s="34">
        <v>1033</v>
      </c>
      <c r="Z83" s="11" t="s">
        <v>157</v>
      </c>
    </row>
    <row r="84" spans="1:26">
      <c r="A84" s="11" t="s">
        <v>159</v>
      </c>
      <c r="B84" s="13" t="s">
        <v>88</v>
      </c>
      <c r="C84" s="17">
        <f t="shared" ref="C84:Y84" si="20">SUM(C82:C83)</f>
        <v>342.50099999999998</v>
      </c>
      <c r="D84" s="17">
        <f t="shared" si="20"/>
        <v>227</v>
      </c>
      <c r="E84" s="17">
        <f t="shared" si="20"/>
        <v>25060</v>
      </c>
      <c r="F84" s="17">
        <f t="shared" si="20"/>
        <v>33173</v>
      </c>
      <c r="G84" s="17">
        <f t="shared" si="20"/>
        <v>572</v>
      </c>
      <c r="H84" s="17">
        <f t="shared" si="20"/>
        <v>329</v>
      </c>
      <c r="I84" s="17">
        <f t="shared" si="20"/>
        <v>156.36000000000001</v>
      </c>
      <c r="J84" s="17">
        <f t="shared" si="20"/>
        <v>99411</v>
      </c>
      <c r="K84" s="17">
        <f t="shared" si="20"/>
        <v>57040</v>
      </c>
      <c r="L84" s="17">
        <f t="shared" si="20"/>
        <v>48816</v>
      </c>
      <c r="M84" s="17">
        <f t="shared" si="20"/>
        <v>2168096</v>
      </c>
      <c r="N84" s="17">
        <f t="shared" si="20"/>
        <v>1301920</v>
      </c>
      <c r="O84" s="17">
        <f t="shared" si="20"/>
        <v>2290</v>
      </c>
      <c r="P84" s="17">
        <f t="shared" si="20"/>
        <v>61263</v>
      </c>
      <c r="Q84" s="17">
        <f t="shared" si="20"/>
        <v>654274</v>
      </c>
      <c r="R84" s="17">
        <f t="shared" si="20"/>
        <v>1651717</v>
      </c>
      <c r="S84" s="17">
        <f t="shared" si="20"/>
        <v>842624</v>
      </c>
      <c r="T84" s="17">
        <f t="shared" si="20"/>
        <v>767657</v>
      </c>
      <c r="U84" s="17">
        <f t="shared" si="20"/>
        <v>17880</v>
      </c>
      <c r="V84" s="17">
        <f t="shared" si="20"/>
        <v>184281</v>
      </c>
      <c r="W84" s="17">
        <f t="shared" si="20"/>
        <v>226312</v>
      </c>
      <c r="X84" s="17">
        <f t="shared" si="20"/>
        <v>286363</v>
      </c>
      <c r="Y84" s="17">
        <f t="shared" si="20"/>
        <v>4581</v>
      </c>
      <c r="Z84" s="11" t="s">
        <v>159</v>
      </c>
    </row>
    <row r="85" spans="1:26">
      <c r="A85" s="11" t="s">
        <v>160</v>
      </c>
      <c r="B85" s="15" t="s">
        <v>163</v>
      </c>
      <c r="D85" s="34"/>
      <c r="E85" s="34"/>
      <c r="F85" s="34"/>
      <c r="G85" s="34"/>
      <c r="H85" s="34"/>
      <c r="I85" s="38"/>
      <c r="J85" s="34"/>
      <c r="K85" s="34"/>
      <c r="L85" s="34"/>
      <c r="M85" s="34"/>
      <c r="N85" s="34"/>
      <c r="O85" s="34"/>
      <c r="P85" s="34"/>
      <c r="Q85" s="34"/>
      <c r="R85" s="34"/>
      <c r="S85" s="33"/>
      <c r="T85" s="33"/>
      <c r="U85" s="33"/>
      <c r="V85" s="33"/>
      <c r="W85" s="33"/>
      <c r="X85" s="33"/>
      <c r="Y85" s="34"/>
      <c r="Z85" s="11" t="s">
        <v>160</v>
      </c>
    </row>
    <row r="86" spans="1:26">
      <c r="A86" s="11" t="s">
        <v>161</v>
      </c>
      <c r="B86" s="13" t="s">
        <v>87</v>
      </c>
      <c r="C86" s="25">
        <v>160.779</v>
      </c>
      <c r="D86" s="34">
        <v>27</v>
      </c>
      <c r="E86" s="34">
        <v>11534</v>
      </c>
      <c r="F86" s="34">
        <v>5138</v>
      </c>
      <c r="G86" s="34">
        <v>146</v>
      </c>
      <c r="H86" s="34">
        <v>134</v>
      </c>
      <c r="I86" s="38">
        <v>108.4</v>
      </c>
      <c r="J86" s="34">
        <v>104678</v>
      </c>
      <c r="K86" s="34">
        <v>49688</v>
      </c>
      <c r="L86" s="34">
        <v>47793</v>
      </c>
      <c r="M86" s="34">
        <v>1275872</v>
      </c>
      <c r="N86" s="34">
        <v>1193207</v>
      </c>
      <c r="O86" s="34">
        <v>1757</v>
      </c>
      <c r="P86" s="34">
        <v>30907</v>
      </c>
      <c r="Q86" s="34">
        <v>398516</v>
      </c>
      <c r="R86" s="34">
        <v>1388604</v>
      </c>
      <c r="S86" s="33">
        <v>551527</v>
      </c>
      <c r="T86" s="33">
        <v>387998</v>
      </c>
      <c r="U86" s="33">
        <v>11119</v>
      </c>
      <c r="V86" s="33">
        <v>141938</v>
      </c>
      <c r="W86" s="33">
        <v>139498</v>
      </c>
      <c r="X86" s="33">
        <v>110285</v>
      </c>
      <c r="Y86" s="34">
        <v>2033</v>
      </c>
      <c r="Z86" s="11" t="s">
        <v>161</v>
      </c>
    </row>
    <row r="87" spans="1:26">
      <c r="A87" s="11" t="s">
        <v>162</v>
      </c>
      <c r="B87" s="13" t="s">
        <v>815</v>
      </c>
      <c r="C87" s="25">
        <v>112.01900000000001</v>
      </c>
      <c r="D87" s="34">
        <v>245</v>
      </c>
      <c r="E87" s="34">
        <v>10958</v>
      </c>
      <c r="F87" s="34">
        <v>33220</v>
      </c>
      <c r="G87" s="34">
        <v>599</v>
      </c>
      <c r="H87" s="34">
        <v>250</v>
      </c>
      <c r="I87" s="38">
        <v>27.01</v>
      </c>
      <c r="J87" s="34">
        <v>214</v>
      </c>
      <c r="K87" s="34">
        <v>481</v>
      </c>
      <c r="L87" s="34"/>
      <c r="M87" s="34">
        <v>773991</v>
      </c>
      <c r="N87" s="34">
        <v>34712</v>
      </c>
      <c r="O87" s="34">
        <v>11</v>
      </c>
      <c r="P87" s="34">
        <v>15817</v>
      </c>
      <c r="Q87" s="34">
        <v>213191</v>
      </c>
      <c r="R87" s="34">
        <v>8083</v>
      </c>
      <c r="S87" s="33">
        <v>187612</v>
      </c>
      <c r="T87" s="33">
        <v>157620</v>
      </c>
      <c r="U87" s="33">
        <v>5257</v>
      </c>
      <c r="V87" s="33">
        <v>101559</v>
      </c>
      <c r="W87" s="33">
        <v>86476</v>
      </c>
      <c r="X87" s="33">
        <v>73259</v>
      </c>
      <c r="Y87" s="34">
        <v>2401</v>
      </c>
      <c r="Z87" s="11" t="s">
        <v>162</v>
      </c>
    </row>
    <row r="88" spans="1:26">
      <c r="A88" s="11" t="s">
        <v>164</v>
      </c>
      <c r="B88" s="13" t="s">
        <v>88</v>
      </c>
      <c r="C88" s="17">
        <f t="shared" ref="C88:Y88" si="21">SUM(C86:C87)</f>
        <v>272.798</v>
      </c>
      <c r="D88" s="17">
        <f t="shared" si="21"/>
        <v>272</v>
      </c>
      <c r="E88" s="17">
        <f t="shared" si="21"/>
        <v>22492</v>
      </c>
      <c r="F88" s="17">
        <f t="shared" si="21"/>
        <v>38358</v>
      </c>
      <c r="G88" s="17">
        <f t="shared" si="21"/>
        <v>745</v>
      </c>
      <c r="H88" s="17">
        <f t="shared" si="21"/>
        <v>384</v>
      </c>
      <c r="I88" s="17">
        <f t="shared" si="21"/>
        <v>135.41</v>
      </c>
      <c r="J88" s="17">
        <f t="shared" si="21"/>
        <v>104892</v>
      </c>
      <c r="K88" s="17">
        <f t="shared" si="21"/>
        <v>50169</v>
      </c>
      <c r="L88" s="17">
        <f t="shared" si="21"/>
        <v>47793</v>
      </c>
      <c r="M88" s="17">
        <f t="shared" si="21"/>
        <v>2049863</v>
      </c>
      <c r="N88" s="17">
        <f t="shared" si="21"/>
        <v>1227919</v>
      </c>
      <c r="O88" s="17">
        <f t="shared" si="21"/>
        <v>1768</v>
      </c>
      <c r="P88" s="17">
        <f t="shared" si="21"/>
        <v>46724</v>
      </c>
      <c r="Q88" s="17">
        <f t="shared" si="21"/>
        <v>611707</v>
      </c>
      <c r="R88" s="17">
        <f t="shared" si="21"/>
        <v>1396687</v>
      </c>
      <c r="S88" s="17">
        <f t="shared" si="21"/>
        <v>739139</v>
      </c>
      <c r="T88" s="17">
        <f t="shared" si="21"/>
        <v>545618</v>
      </c>
      <c r="U88" s="17">
        <f t="shared" si="21"/>
        <v>16376</v>
      </c>
      <c r="V88" s="17">
        <f t="shared" si="21"/>
        <v>243497</v>
      </c>
      <c r="W88" s="17">
        <f t="shared" si="21"/>
        <v>225974</v>
      </c>
      <c r="X88" s="17">
        <f t="shared" si="21"/>
        <v>183544</v>
      </c>
      <c r="Y88" s="17">
        <f t="shared" si="21"/>
        <v>4434</v>
      </c>
      <c r="Z88" s="11" t="s">
        <v>164</v>
      </c>
    </row>
    <row r="89" spans="1:26">
      <c r="A89" s="11" t="s">
        <v>165</v>
      </c>
      <c r="B89" s="15" t="s">
        <v>168</v>
      </c>
      <c r="C89" s="25">
        <v>1752.704</v>
      </c>
      <c r="D89" s="34">
        <v>57</v>
      </c>
      <c r="E89" s="34">
        <v>42473</v>
      </c>
      <c r="F89" s="34">
        <v>13253</v>
      </c>
      <c r="G89" s="34">
        <v>346</v>
      </c>
      <c r="H89" s="34">
        <v>333</v>
      </c>
      <c r="I89" s="38">
        <v>295.52999999999997</v>
      </c>
      <c r="J89" s="34">
        <v>197330</v>
      </c>
      <c r="K89" s="34">
        <v>95813</v>
      </c>
      <c r="L89" s="34">
        <v>87269</v>
      </c>
      <c r="M89" s="34">
        <v>3575519</v>
      </c>
      <c r="N89" s="34">
        <v>2549779</v>
      </c>
      <c r="O89" s="34">
        <v>2157</v>
      </c>
      <c r="P89" s="34">
        <v>328456</v>
      </c>
      <c r="Q89" s="34">
        <v>2112329</v>
      </c>
      <c r="R89" s="34">
        <v>4385937</v>
      </c>
      <c r="S89" s="33">
        <v>3749803</v>
      </c>
      <c r="T89" s="33">
        <v>2548241</v>
      </c>
      <c r="U89" s="33">
        <v>50165</v>
      </c>
      <c r="V89" s="30">
        <v>1028791</v>
      </c>
      <c r="W89" s="33">
        <v>884535</v>
      </c>
      <c r="X89" s="33">
        <v>722202</v>
      </c>
      <c r="Y89" s="34">
        <v>5427</v>
      </c>
      <c r="Z89" s="11" t="s">
        <v>165</v>
      </c>
    </row>
    <row r="91" spans="1:26">
      <c r="A91" s="13" t="s">
        <v>822</v>
      </c>
      <c r="Z91" s="13"/>
    </row>
    <row r="92" spans="1:26">
      <c r="A92" s="31" t="s">
        <v>823</v>
      </c>
      <c r="B92" s="32"/>
    </row>
  </sheetData>
  <autoFilter ref="A5:Z89"/>
  <mergeCells count="28">
    <mergeCell ref="H1:O1"/>
    <mergeCell ref="K3:L3"/>
    <mergeCell ref="U1:Y1"/>
    <mergeCell ref="Y2:Y4"/>
    <mergeCell ref="W3:W4"/>
    <mergeCell ref="X3:X4"/>
    <mergeCell ref="U3:U4"/>
    <mergeCell ref="V3:V4"/>
    <mergeCell ref="G2:G4"/>
    <mergeCell ref="H2:I3"/>
    <mergeCell ref="O2:O4"/>
    <mergeCell ref="U2:X2"/>
    <mergeCell ref="J2:J4"/>
    <mergeCell ref="K2:N2"/>
    <mergeCell ref="M3:N3"/>
    <mergeCell ref="A1:A4"/>
    <mergeCell ref="B1:B4"/>
    <mergeCell ref="C1:C4"/>
    <mergeCell ref="F2:F4"/>
    <mergeCell ref="D2:D4"/>
    <mergeCell ref="E2:E4"/>
    <mergeCell ref="Z1:Z4"/>
    <mergeCell ref="R2:R4"/>
    <mergeCell ref="S2:S4"/>
    <mergeCell ref="T2:T4"/>
    <mergeCell ref="P1:T1"/>
    <mergeCell ref="Q2:Q4"/>
    <mergeCell ref="P2:P4"/>
  </mergeCells>
  <phoneticPr fontId="0" type="noConversion"/>
  <printOptions horizontalCentered="1"/>
  <pageMargins left="0.08" right="0.08" top="0.08" bottom="0.08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"/>
  <sheetViews>
    <sheetView zoomScaleNormal="106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13.109375" defaultRowHeight="13.2"/>
  <cols>
    <col min="1" max="1" width="5.109375" style="68" customWidth="1"/>
    <col min="2" max="2" width="25.33203125" style="68" customWidth="1"/>
    <col min="3" max="17" width="13.109375" style="68"/>
    <col min="18" max="18" width="5.5546875" style="68" customWidth="1"/>
    <col min="19" max="16384" width="13.109375" style="68"/>
  </cols>
  <sheetData>
    <row r="1" spans="1:18" s="61" customFormat="1" ht="18.600000000000001" customHeight="1" thickBot="1">
      <c r="A1" s="165" t="s">
        <v>0</v>
      </c>
      <c r="B1" s="168" t="s">
        <v>59</v>
      </c>
      <c r="C1" s="177" t="s">
        <v>1</v>
      </c>
      <c r="D1" s="178"/>
      <c r="E1" s="178"/>
      <c r="F1" s="178"/>
      <c r="G1" s="178"/>
      <c r="H1" s="178"/>
      <c r="I1" s="178"/>
      <c r="J1" s="178"/>
      <c r="K1" s="178"/>
      <c r="L1" s="179"/>
      <c r="M1" s="177" t="s">
        <v>2</v>
      </c>
      <c r="N1" s="178"/>
      <c r="O1" s="178"/>
      <c r="P1" s="178"/>
      <c r="Q1" s="179"/>
      <c r="R1" s="174" t="s">
        <v>0</v>
      </c>
    </row>
    <row r="2" spans="1:18" s="61" customFormat="1" ht="24.6" customHeight="1" thickBot="1">
      <c r="A2" s="166"/>
      <c r="B2" s="169"/>
      <c r="C2" s="173" t="s">
        <v>170</v>
      </c>
      <c r="D2" s="173" t="s">
        <v>169</v>
      </c>
      <c r="E2" s="173" t="s">
        <v>62</v>
      </c>
      <c r="F2" s="180" t="s">
        <v>824</v>
      </c>
      <c r="G2" s="182" t="s">
        <v>171</v>
      </c>
      <c r="H2" s="183"/>
      <c r="I2" s="171" t="s">
        <v>65</v>
      </c>
      <c r="J2" s="182" t="s">
        <v>3</v>
      </c>
      <c r="K2" s="183"/>
      <c r="L2" s="163" t="s">
        <v>172</v>
      </c>
      <c r="M2" s="180" t="s">
        <v>67</v>
      </c>
      <c r="N2" s="171" t="s">
        <v>68</v>
      </c>
      <c r="O2" s="171" t="s">
        <v>69</v>
      </c>
      <c r="P2" s="171" t="s">
        <v>6</v>
      </c>
      <c r="Q2" s="163" t="s">
        <v>70</v>
      </c>
      <c r="R2" s="175"/>
    </row>
    <row r="3" spans="1:18" s="61" customFormat="1" ht="93" customHeight="1" thickBot="1">
      <c r="A3" s="167"/>
      <c r="B3" s="170"/>
      <c r="C3" s="170"/>
      <c r="D3" s="170"/>
      <c r="E3" s="170"/>
      <c r="F3" s="181"/>
      <c r="G3" s="62" t="s">
        <v>173</v>
      </c>
      <c r="H3" s="63" t="s">
        <v>174</v>
      </c>
      <c r="I3" s="172"/>
      <c r="J3" s="62" t="s">
        <v>7</v>
      </c>
      <c r="K3" s="63" t="s">
        <v>175</v>
      </c>
      <c r="L3" s="164"/>
      <c r="M3" s="181"/>
      <c r="N3" s="172"/>
      <c r="O3" s="172"/>
      <c r="P3" s="172"/>
      <c r="Q3" s="164"/>
      <c r="R3" s="176"/>
    </row>
    <row r="4" spans="1:18" s="61" customFormat="1">
      <c r="A4" s="64"/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</row>
    <row r="5" spans="1:18">
      <c r="A5" s="67"/>
      <c r="B5" s="126" t="s">
        <v>176</v>
      </c>
    </row>
    <row r="6" spans="1:18" s="72" customFormat="1">
      <c r="A6" s="69" t="s">
        <v>15</v>
      </c>
      <c r="B6" s="70" t="s">
        <v>80</v>
      </c>
      <c r="C6" s="67">
        <f>SUM(C7:C14)</f>
        <v>567</v>
      </c>
      <c r="D6" s="67">
        <f t="shared" ref="D6:Q6" si="0">SUM(D7:D14)</f>
        <v>325424</v>
      </c>
      <c r="E6" s="67">
        <f t="shared" si="0"/>
        <v>115153</v>
      </c>
      <c r="F6" s="67">
        <f t="shared" si="0"/>
        <v>3757</v>
      </c>
      <c r="G6" s="67">
        <f t="shared" si="0"/>
        <v>2740</v>
      </c>
      <c r="H6" s="71">
        <f t="shared" si="0"/>
        <v>2383.6299999999997</v>
      </c>
      <c r="I6" s="67">
        <f t="shared" si="0"/>
        <v>4824508</v>
      </c>
      <c r="J6" s="67">
        <f t="shared" si="0"/>
        <v>706723</v>
      </c>
      <c r="K6" s="67">
        <f t="shared" si="0"/>
        <v>56060872</v>
      </c>
      <c r="L6" s="67">
        <f t="shared" si="0"/>
        <v>48126</v>
      </c>
      <c r="M6" s="67">
        <f t="shared" si="0"/>
        <v>604993</v>
      </c>
      <c r="N6" s="67">
        <f t="shared" si="0"/>
        <v>5555149</v>
      </c>
      <c r="O6" s="67">
        <f t="shared" si="0"/>
        <v>63537560</v>
      </c>
      <c r="P6" s="67">
        <f t="shared" si="0"/>
        <v>3358399</v>
      </c>
      <c r="Q6" s="67">
        <f t="shared" si="0"/>
        <v>4011391</v>
      </c>
      <c r="R6" s="69" t="s">
        <v>15</v>
      </c>
    </row>
    <row r="7" spans="1:18" s="74" customFormat="1">
      <c r="A7" s="69" t="s">
        <v>16</v>
      </c>
      <c r="B7" s="73" t="s">
        <v>177</v>
      </c>
      <c r="C7" s="26">
        <v>1</v>
      </c>
      <c r="D7" s="26">
        <v>53400</v>
      </c>
      <c r="E7" s="26">
        <v>225</v>
      </c>
      <c r="F7" s="27">
        <v>98</v>
      </c>
      <c r="G7" s="27">
        <v>432</v>
      </c>
      <c r="H7" s="28">
        <v>394.75</v>
      </c>
      <c r="I7" s="27">
        <v>37514</v>
      </c>
      <c r="J7" s="27">
        <v>129771</v>
      </c>
      <c r="K7" s="27">
        <v>9369617</v>
      </c>
      <c r="L7" s="27">
        <v>2807</v>
      </c>
      <c r="M7" s="27">
        <v>8485</v>
      </c>
      <c r="N7" s="27">
        <v>36036</v>
      </c>
      <c r="O7" s="27">
        <v>21403593</v>
      </c>
      <c r="P7" s="27">
        <v>82107</v>
      </c>
      <c r="Q7" s="27">
        <v>181426</v>
      </c>
      <c r="R7" s="69" t="s">
        <v>16</v>
      </c>
    </row>
    <row r="8" spans="1:18" s="74" customFormat="1">
      <c r="A8" s="69" t="s">
        <v>18</v>
      </c>
      <c r="B8" s="73" t="s">
        <v>178</v>
      </c>
      <c r="C8" s="26">
        <v>11</v>
      </c>
      <c r="D8" s="26">
        <v>36477</v>
      </c>
      <c r="E8" s="26">
        <v>2375</v>
      </c>
      <c r="F8" s="27">
        <v>149</v>
      </c>
      <c r="G8" s="27">
        <v>392</v>
      </c>
      <c r="H8" s="28">
        <v>353.67999999999995</v>
      </c>
      <c r="I8" s="27">
        <v>452397</v>
      </c>
      <c r="J8" s="27">
        <v>59428</v>
      </c>
      <c r="K8" s="27">
        <v>7274449</v>
      </c>
      <c r="L8" s="27">
        <v>5543</v>
      </c>
      <c r="M8" s="27">
        <v>50129</v>
      </c>
      <c r="N8" s="27">
        <v>360362</v>
      </c>
      <c r="O8" s="27">
        <v>2984917</v>
      </c>
      <c r="P8" s="27">
        <v>481860</v>
      </c>
      <c r="Q8" s="27">
        <v>238105</v>
      </c>
      <c r="R8" s="69" t="s">
        <v>18</v>
      </c>
    </row>
    <row r="9" spans="1:18" s="74" customFormat="1">
      <c r="A9" s="69" t="s">
        <v>19</v>
      </c>
      <c r="B9" s="73" t="s">
        <v>179</v>
      </c>
      <c r="C9" s="26">
        <v>174</v>
      </c>
      <c r="D9" s="26">
        <v>158988</v>
      </c>
      <c r="E9" s="26">
        <v>38127</v>
      </c>
      <c r="F9" s="27">
        <v>3012</v>
      </c>
      <c r="G9" s="27">
        <v>1189</v>
      </c>
      <c r="H9" s="28">
        <v>1059.9299999999998</v>
      </c>
      <c r="I9" s="27">
        <v>2878267</v>
      </c>
      <c r="J9" s="27">
        <v>382153</v>
      </c>
      <c r="K9" s="27">
        <v>25883455</v>
      </c>
      <c r="L9" s="27">
        <v>20859</v>
      </c>
      <c r="M9" s="27">
        <v>412762</v>
      </c>
      <c r="N9" s="27">
        <v>4733844</v>
      </c>
      <c r="O9" s="27">
        <v>36348124</v>
      </c>
      <c r="P9" s="27">
        <v>2189976</v>
      </c>
      <c r="Q9" s="27">
        <v>3174975</v>
      </c>
      <c r="R9" s="69" t="s">
        <v>19</v>
      </c>
    </row>
    <row r="10" spans="1:18" s="74" customFormat="1">
      <c r="A10" s="69" t="s">
        <v>20</v>
      </c>
      <c r="B10" s="73" t="s">
        <v>180</v>
      </c>
      <c r="C10" s="26">
        <v>24</v>
      </c>
      <c r="D10" s="26">
        <v>7216</v>
      </c>
      <c r="E10" s="26">
        <v>5258</v>
      </c>
      <c r="F10" s="27">
        <v>44</v>
      </c>
      <c r="G10" s="27">
        <v>49</v>
      </c>
      <c r="H10" s="28">
        <v>43.25</v>
      </c>
      <c r="I10" s="27">
        <v>187527</v>
      </c>
      <c r="J10" s="27">
        <v>7048</v>
      </c>
      <c r="K10" s="27">
        <v>1349925</v>
      </c>
      <c r="L10" s="27">
        <v>1982</v>
      </c>
      <c r="M10" s="27">
        <v>7425</v>
      </c>
      <c r="N10" s="27">
        <v>18565</v>
      </c>
      <c r="O10" s="27">
        <v>116307</v>
      </c>
      <c r="P10" s="27">
        <v>15358</v>
      </c>
      <c r="Q10" s="27">
        <v>22619</v>
      </c>
      <c r="R10" s="69" t="s">
        <v>20</v>
      </c>
    </row>
    <row r="11" spans="1:18" s="74" customFormat="1">
      <c r="A11" s="69" t="s">
        <v>21</v>
      </c>
      <c r="B11" s="73" t="s">
        <v>181</v>
      </c>
      <c r="C11" s="26">
        <v>57</v>
      </c>
      <c r="D11" s="26">
        <v>8185</v>
      </c>
      <c r="E11" s="26">
        <v>10392</v>
      </c>
      <c r="F11" s="27">
        <v>72</v>
      </c>
      <c r="G11" s="27">
        <v>62</v>
      </c>
      <c r="H11" s="28">
        <v>50.879999999999995</v>
      </c>
      <c r="I11" s="27">
        <v>82721</v>
      </c>
      <c r="J11" s="27">
        <v>5693</v>
      </c>
      <c r="K11" s="27">
        <v>725109</v>
      </c>
      <c r="L11" s="27">
        <v>6794</v>
      </c>
      <c r="M11" s="27">
        <v>24276</v>
      </c>
      <c r="N11" s="27">
        <v>41071</v>
      </c>
      <c r="O11" s="27">
        <v>979722</v>
      </c>
      <c r="P11" s="27">
        <v>48950</v>
      </c>
      <c r="Q11" s="27">
        <v>49462</v>
      </c>
      <c r="R11" s="69" t="s">
        <v>21</v>
      </c>
    </row>
    <row r="12" spans="1:18" s="74" customFormat="1">
      <c r="A12" s="69" t="s">
        <v>22</v>
      </c>
      <c r="B12" s="73" t="s">
        <v>182</v>
      </c>
      <c r="C12" s="26">
        <v>231</v>
      </c>
      <c r="D12" s="26">
        <v>51172</v>
      </c>
      <c r="E12" s="26">
        <v>44558</v>
      </c>
      <c r="F12" s="27">
        <v>316</v>
      </c>
      <c r="G12" s="27">
        <v>516</v>
      </c>
      <c r="H12" s="28">
        <v>407.69000000000005</v>
      </c>
      <c r="I12" s="27">
        <v>1175784</v>
      </c>
      <c r="J12" s="27">
        <v>109113</v>
      </c>
      <c r="K12" s="27">
        <v>10307950</v>
      </c>
      <c r="L12" s="27">
        <v>9525</v>
      </c>
      <c r="M12" s="27">
        <v>73893</v>
      </c>
      <c r="N12" s="27">
        <v>180613</v>
      </c>
      <c r="O12" s="27">
        <v>1613526</v>
      </c>
      <c r="P12" s="27">
        <v>186139</v>
      </c>
      <c r="Q12" s="27">
        <v>221626</v>
      </c>
      <c r="R12" s="69" t="s">
        <v>22</v>
      </c>
    </row>
    <row r="13" spans="1:18" s="74" customFormat="1">
      <c r="A13" s="69" t="s">
        <v>24</v>
      </c>
      <c r="B13" s="73" t="s">
        <v>183</v>
      </c>
      <c r="C13" s="26">
        <v>23</v>
      </c>
      <c r="D13" s="26">
        <v>3194</v>
      </c>
      <c r="E13" s="26">
        <v>4230</v>
      </c>
      <c r="F13" s="27">
        <v>32</v>
      </c>
      <c r="G13" s="27">
        <v>23</v>
      </c>
      <c r="H13" s="28">
        <v>19.200000000000003</v>
      </c>
      <c r="I13" s="27">
        <v>5994</v>
      </c>
      <c r="J13" s="27">
        <v>5694</v>
      </c>
      <c r="K13" s="27">
        <v>420546</v>
      </c>
      <c r="L13" s="27">
        <v>173</v>
      </c>
      <c r="M13" s="27">
        <v>8688</v>
      </c>
      <c r="N13" s="27">
        <v>60883</v>
      </c>
      <c r="O13" s="27">
        <v>41021</v>
      </c>
      <c r="P13" s="27">
        <v>111217</v>
      </c>
      <c r="Q13" s="27">
        <v>48620</v>
      </c>
      <c r="R13" s="69" t="s">
        <v>24</v>
      </c>
    </row>
    <row r="14" spans="1:18" s="74" customFormat="1">
      <c r="A14" s="69" t="s">
        <v>25</v>
      </c>
      <c r="B14" s="73" t="s">
        <v>184</v>
      </c>
      <c r="C14" s="26">
        <v>46</v>
      </c>
      <c r="D14" s="26">
        <v>6792</v>
      </c>
      <c r="E14" s="26">
        <v>9988</v>
      </c>
      <c r="F14" s="27">
        <v>34</v>
      </c>
      <c r="G14" s="27">
        <v>77</v>
      </c>
      <c r="H14" s="28">
        <v>54.25</v>
      </c>
      <c r="I14" s="27">
        <v>4304</v>
      </c>
      <c r="J14" s="27">
        <v>7823</v>
      </c>
      <c r="K14" s="27">
        <v>729821</v>
      </c>
      <c r="L14" s="27">
        <v>443</v>
      </c>
      <c r="M14" s="27">
        <v>19335</v>
      </c>
      <c r="N14" s="27">
        <v>123775</v>
      </c>
      <c r="O14" s="27">
        <v>50350</v>
      </c>
      <c r="P14" s="27">
        <v>242792</v>
      </c>
      <c r="Q14" s="27">
        <v>74558</v>
      </c>
      <c r="R14" s="69" t="s">
        <v>25</v>
      </c>
    </row>
  </sheetData>
  <autoFilter ref="A4:R4"/>
  <mergeCells count="18">
    <mergeCell ref="R1:R3"/>
    <mergeCell ref="M1:Q1"/>
    <mergeCell ref="F2:F3"/>
    <mergeCell ref="C1:L1"/>
    <mergeCell ref="G2:H2"/>
    <mergeCell ref="P2:P3"/>
    <mergeCell ref="O2:O3"/>
    <mergeCell ref="N2:N3"/>
    <mergeCell ref="J2:K2"/>
    <mergeCell ref="M2:M3"/>
    <mergeCell ref="Q2:Q3"/>
    <mergeCell ref="A1:A3"/>
    <mergeCell ref="B1:B3"/>
    <mergeCell ref="I2:I3"/>
    <mergeCell ref="L2:L3"/>
    <mergeCell ref="C2:C3"/>
    <mergeCell ref="D2:D3"/>
    <mergeCell ref="E2:E3"/>
  </mergeCells>
  <phoneticPr fontId="37" type="noConversion"/>
  <printOptions horizontalCentered="1"/>
  <pageMargins left="0.08" right="0.08" top="0.08" bottom="0.08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4"/>
  <sheetViews>
    <sheetView zoomScale="89" zoomScaleNormal="8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ColWidth="9.109375" defaultRowHeight="13.2"/>
  <cols>
    <col min="1" max="1" width="5.44140625" style="39" customWidth="1"/>
    <col min="2" max="2" width="25.5546875" style="39" customWidth="1"/>
    <col min="3" max="25" width="12" style="39" customWidth="1"/>
    <col min="26" max="26" width="4.6640625" style="39" customWidth="1"/>
    <col min="27" max="16384" width="9.109375" style="39"/>
  </cols>
  <sheetData>
    <row r="1" spans="1:26" s="8" customFormat="1" ht="13.95" customHeight="1" thickBot="1">
      <c r="A1" s="184" t="s">
        <v>0</v>
      </c>
      <c r="B1" s="189" t="s">
        <v>59</v>
      </c>
      <c r="C1" s="187" t="s">
        <v>60</v>
      </c>
      <c r="D1" s="59"/>
      <c r="E1" s="59"/>
      <c r="F1" s="59"/>
      <c r="G1" s="60"/>
      <c r="H1" s="193" t="s">
        <v>1</v>
      </c>
      <c r="I1" s="194"/>
      <c r="J1" s="194"/>
      <c r="K1" s="194"/>
      <c r="L1" s="194"/>
      <c r="M1" s="194"/>
      <c r="N1" s="194"/>
      <c r="O1" s="194"/>
      <c r="P1" s="200" t="s">
        <v>2</v>
      </c>
      <c r="Q1" s="201"/>
      <c r="R1" s="201"/>
      <c r="S1" s="201"/>
      <c r="T1" s="202"/>
      <c r="U1" s="200" t="s">
        <v>2</v>
      </c>
      <c r="V1" s="201"/>
      <c r="W1" s="201"/>
      <c r="X1" s="201"/>
      <c r="Y1" s="202"/>
      <c r="Z1" s="196" t="s">
        <v>0</v>
      </c>
    </row>
    <row r="2" spans="1:26" s="8" customFormat="1" ht="13.95" customHeight="1" thickBot="1">
      <c r="A2" s="185"/>
      <c r="B2" s="190"/>
      <c r="C2" s="148"/>
      <c r="D2" s="147" t="s">
        <v>61</v>
      </c>
      <c r="E2" s="147" t="s">
        <v>169</v>
      </c>
      <c r="F2" s="147" t="s">
        <v>62</v>
      </c>
      <c r="G2" s="147" t="s">
        <v>63</v>
      </c>
      <c r="H2" s="141" t="s">
        <v>64</v>
      </c>
      <c r="I2" s="150"/>
      <c r="J2" s="147" t="s">
        <v>65</v>
      </c>
      <c r="K2" s="153" t="s">
        <v>66</v>
      </c>
      <c r="L2" s="154"/>
      <c r="M2" s="154"/>
      <c r="N2" s="155"/>
      <c r="O2" s="147" t="s">
        <v>821</v>
      </c>
      <c r="P2" s="141" t="s">
        <v>67</v>
      </c>
      <c r="Q2" s="131" t="s">
        <v>68</v>
      </c>
      <c r="R2" s="131" t="s">
        <v>69</v>
      </c>
      <c r="S2" s="134" t="s">
        <v>6</v>
      </c>
      <c r="T2" s="137" t="s">
        <v>70</v>
      </c>
      <c r="U2" s="152" t="s">
        <v>71</v>
      </c>
      <c r="V2" s="134"/>
      <c r="W2" s="134"/>
      <c r="X2" s="137"/>
      <c r="Y2" s="147" t="s">
        <v>72</v>
      </c>
      <c r="Z2" s="197"/>
    </row>
    <row r="3" spans="1:26" s="8" customFormat="1" ht="31.95" customHeight="1" thickBot="1">
      <c r="A3" s="185"/>
      <c r="B3" s="190"/>
      <c r="C3" s="148"/>
      <c r="D3" s="148"/>
      <c r="E3" s="148"/>
      <c r="F3" s="148"/>
      <c r="G3" s="148"/>
      <c r="H3" s="143"/>
      <c r="I3" s="151"/>
      <c r="J3" s="148"/>
      <c r="K3" s="141" t="s">
        <v>73</v>
      </c>
      <c r="L3" s="150"/>
      <c r="M3" s="141" t="s">
        <v>820</v>
      </c>
      <c r="N3" s="150"/>
      <c r="O3" s="148"/>
      <c r="P3" s="142"/>
      <c r="Q3" s="132"/>
      <c r="R3" s="132"/>
      <c r="S3" s="135"/>
      <c r="T3" s="135"/>
      <c r="U3" s="161" t="s">
        <v>67</v>
      </c>
      <c r="V3" s="157" t="s">
        <v>75</v>
      </c>
      <c r="W3" s="157" t="s">
        <v>6</v>
      </c>
      <c r="X3" s="159" t="s">
        <v>70</v>
      </c>
      <c r="Y3" s="156"/>
      <c r="Z3" s="197"/>
    </row>
    <row r="4" spans="1:26" s="8" customFormat="1" ht="85.5" customHeight="1" thickBot="1">
      <c r="A4" s="186"/>
      <c r="B4" s="191"/>
      <c r="C4" s="188"/>
      <c r="D4" s="188"/>
      <c r="E4" s="188"/>
      <c r="F4" s="188"/>
      <c r="G4" s="188"/>
      <c r="H4" s="35" t="s">
        <v>76</v>
      </c>
      <c r="I4" s="36" t="s">
        <v>77</v>
      </c>
      <c r="J4" s="195"/>
      <c r="K4" s="19" t="s">
        <v>10</v>
      </c>
      <c r="L4" s="20" t="s">
        <v>78</v>
      </c>
      <c r="M4" s="37" t="s">
        <v>10</v>
      </c>
      <c r="N4" s="20" t="s">
        <v>78</v>
      </c>
      <c r="O4" s="192"/>
      <c r="P4" s="195"/>
      <c r="Q4" s="199"/>
      <c r="R4" s="199"/>
      <c r="S4" s="158"/>
      <c r="T4" s="158"/>
      <c r="U4" s="162"/>
      <c r="V4" s="158"/>
      <c r="W4" s="158"/>
      <c r="X4" s="160"/>
      <c r="Y4" s="192"/>
      <c r="Z4" s="198"/>
    </row>
    <row r="5" spans="1:26" s="41" customFormat="1">
      <c r="A5" s="9"/>
      <c r="B5" s="1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9"/>
    </row>
    <row r="6" spans="1:26" s="41" customFormat="1" ht="19.8" customHeight="1">
      <c r="A6" s="42"/>
      <c r="B6" s="127" t="s">
        <v>185</v>
      </c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2"/>
    </row>
    <row r="7" spans="1:26" s="41" customFormat="1">
      <c r="A7" s="42" t="s">
        <v>15</v>
      </c>
      <c r="B7" s="45" t="s">
        <v>187</v>
      </c>
      <c r="C7" s="44">
        <f t="shared" ref="C7:Y8" si="0">C14+C18+C22+C26+C30+C34+C38+C42+C46+C50+C54+C58+C62+C66+C70+C74+C78+C82+C86+C90</f>
        <v>9776.7060000000001</v>
      </c>
      <c r="D7" s="44">
        <f t="shared" si="0"/>
        <v>3385</v>
      </c>
      <c r="E7" s="44">
        <f t="shared" si="0"/>
        <v>506902</v>
      </c>
      <c r="F7" s="44">
        <f t="shared" si="0"/>
        <v>591483</v>
      </c>
      <c r="G7" s="44">
        <f t="shared" si="0"/>
        <v>11144</v>
      </c>
      <c r="H7" s="44">
        <f t="shared" si="0"/>
        <v>5953.5</v>
      </c>
      <c r="I7" s="44">
        <f t="shared" si="0"/>
        <v>3829.91</v>
      </c>
      <c r="J7" s="44">
        <f t="shared" si="0"/>
        <v>2351808</v>
      </c>
      <c r="K7" s="44">
        <f t="shared" si="0"/>
        <v>1090593</v>
      </c>
      <c r="L7" s="44">
        <f t="shared" si="0"/>
        <v>940888</v>
      </c>
      <c r="M7" s="44">
        <f t="shared" si="0"/>
        <v>44567922</v>
      </c>
      <c r="N7" s="44">
        <f t="shared" si="0"/>
        <v>31295008</v>
      </c>
      <c r="O7" s="44">
        <f t="shared" si="0"/>
        <v>62977</v>
      </c>
      <c r="P7" s="44">
        <f t="shared" si="0"/>
        <v>1481636</v>
      </c>
      <c r="Q7" s="44">
        <f t="shared" si="0"/>
        <v>14925473</v>
      </c>
      <c r="R7" s="44">
        <f t="shared" si="0"/>
        <v>34851677</v>
      </c>
      <c r="S7" s="44">
        <f t="shared" si="0"/>
        <v>20995551</v>
      </c>
      <c r="T7" s="44">
        <f t="shared" si="0"/>
        <v>21802523</v>
      </c>
      <c r="U7" s="44">
        <f t="shared" si="0"/>
        <v>441450</v>
      </c>
      <c r="V7" s="44">
        <f t="shared" si="0"/>
        <v>5671362</v>
      </c>
      <c r="W7" s="44">
        <f t="shared" si="0"/>
        <v>5816833</v>
      </c>
      <c r="X7" s="44">
        <f t="shared" si="0"/>
        <v>7099235</v>
      </c>
      <c r="Y7" s="44">
        <f t="shared" si="0"/>
        <v>101288</v>
      </c>
      <c r="Z7" s="42" t="s">
        <v>15</v>
      </c>
    </row>
    <row r="8" spans="1:26" s="41" customFormat="1">
      <c r="A8" s="42" t="s">
        <v>16</v>
      </c>
      <c r="B8" s="45" t="s">
        <v>188</v>
      </c>
      <c r="C8" s="44">
        <f>C15+C19+C23+C27+C31+C35+C39+C43+C47+C51+C55+C59+C63+C67+C71+C75+C79+C83+C87+C91</f>
        <v>0</v>
      </c>
      <c r="D8" s="44">
        <f t="shared" si="0"/>
        <v>567</v>
      </c>
      <c r="E8" s="44">
        <f t="shared" si="0"/>
        <v>325424</v>
      </c>
      <c r="F8" s="44">
        <f t="shared" si="0"/>
        <v>115153</v>
      </c>
      <c r="G8" s="44">
        <f t="shared" si="0"/>
        <v>3757</v>
      </c>
      <c r="H8" s="44">
        <f t="shared" si="0"/>
        <v>2740</v>
      </c>
      <c r="I8" s="46">
        <f t="shared" si="0"/>
        <v>2383.63</v>
      </c>
      <c r="J8" s="44">
        <f t="shared" si="0"/>
        <v>4824508</v>
      </c>
      <c r="K8" s="44">
        <f t="shared" si="0"/>
        <v>706723</v>
      </c>
      <c r="L8" s="44">
        <f t="shared" si="0"/>
        <v>396953</v>
      </c>
      <c r="M8" s="44">
        <f t="shared" si="0"/>
        <v>56060872</v>
      </c>
      <c r="N8" s="44">
        <f t="shared" si="0"/>
        <v>41943559</v>
      </c>
      <c r="O8" s="44">
        <f t="shared" si="0"/>
        <v>48126</v>
      </c>
      <c r="P8" s="44">
        <f t="shared" si="0"/>
        <v>604993</v>
      </c>
      <c r="Q8" s="44">
        <f t="shared" si="0"/>
        <v>5555149</v>
      </c>
      <c r="R8" s="44">
        <f t="shared" si="0"/>
        <v>63537560</v>
      </c>
      <c r="S8" s="44">
        <f t="shared" si="0"/>
        <v>3358399</v>
      </c>
      <c r="T8" s="44">
        <f t="shared" si="0"/>
        <v>4011391</v>
      </c>
      <c r="U8" s="44">
        <f t="shared" si="0"/>
        <v>1151</v>
      </c>
      <c r="V8" s="44">
        <f t="shared" si="0"/>
        <v>8807</v>
      </c>
      <c r="W8" s="44">
        <f t="shared" si="0"/>
        <v>17107</v>
      </c>
      <c r="X8" s="44">
        <f t="shared" si="0"/>
        <v>9206</v>
      </c>
      <c r="Y8" s="44">
        <f t="shared" si="0"/>
        <v>11802</v>
      </c>
      <c r="Z8" s="42" t="s">
        <v>16</v>
      </c>
    </row>
    <row r="9" spans="1:26" s="41" customFormat="1">
      <c r="A9" s="42" t="s">
        <v>18</v>
      </c>
      <c r="B9" s="124" t="s">
        <v>80</v>
      </c>
      <c r="C9" s="44">
        <f>SUM(C7:C8)</f>
        <v>9776.7060000000001</v>
      </c>
      <c r="D9" s="44">
        <f t="shared" ref="D9:Y9" si="1">SUM(D7:D8)</f>
        <v>3952</v>
      </c>
      <c r="E9" s="44">
        <f t="shared" si="1"/>
        <v>832326</v>
      </c>
      <c r="F9" s="44">
        <f t="shared" si="1"/>
        <v>706636</v>
      </c>
      <c r="G9" s="44">
        <f t="shared" si="1"/>
        <v>14901</v>
      </c>
      <c r="H9" s="44">
        <f t="shared" si="1"/>
        <v>8693.5</v>
      </c>
      <c r="I9" s="46">
        <f t="shared" si="1"/>
        <v>6213.54</v>
      </c>
      <c r="J9" s="44">
        <f t="shared" si="1"/>
        <v>7176316</v>
      </c>
      <c r="K9" s="44">
        <f t="shared" si="1"/>
        <v>1797316</v>
      </c>
      <c r="L9" s="44">
        <f t="shared" si="1"/>
        <v>1337841</v>
      </c>
      <c r="M9" s="44">
        <f t="shared" si="1"/>
        <v>100628794</v>
      </c>
      <c r="N9" s="44">
        <f t="shared" si="1"/>
        <v>73238567</v>
      </c>
      <c r="O9" s="44">
        <f t="shared" si="1"/>
        <v>111103</v>
      </c>
      <c r="P9" s="44">
        <f t="shared" si="1"/>
        <v>2086629</v>
      </c>
      <c r="Q9" s="44">
        <f t="shared" si="1"/>
        <v>20480622</v>
      </c>
      <c r="R9" s="44">
        <f t="shared" si="1"/>
        <v>98389237</v>
      </c>
      <c r="S9" s="44">
        <f t="shared" si="1"/>
        <v>24353950</v>
      </c>
      <c r="T9" s="44">
        <f t="shared" si="1"/>
        <v>25813914</v>
      </c>
      <c r="U9" s="44">
        <f t="shared" si="1"/>
        <v>442601</v>
      </c>
      <c r="V9" s="44">
        <f t="shared" si="1"/>
        <v>5680169</v>
      </c>
      <c r="W9" s="44">
        <f t="shared" si="1"/>
        <v>5833940</v>
      </c>
      <c r="X9" s="44">
        <f t="shared" si="1"/>
        <v>7108441</v>
      </c>
      <c r="Y9" s="44">
        <f t="shared" si="1"/>
        <v>113090</v>
      </c>
      <c r="Z9" s="42" t="s">
        <v>18</v>
      </c>
    </row>
    <row r="10" spans="1:26" s="41" customFormat="1">
      <c r="A10" s="42" t="s">
        <v>19</v>
      </c>
      <c r="B10" s="47" t="s">
        <v>83</v>
      </c>
      <c r="C10" s="44">
        <f>C11-C9</f>
        <v>53.779000000000451</v>
      </c>
      <c r="D10" s="44"/>
      <c r="E10" s="44"/>
      <c r="F10" s="44"/>
      <c r="G10" s="44"/>
      <c r="H10" s="44"/>
      <c r="I10" s="46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2" t="s">
        <v>19</v>
      </c>
    </row>
    <row r="11" spans="1:26" s="41" customFormat="1">
      <c r="A11" s="42" t="s">
        <v>20</v>
      </c>
      <c r="B11" s="47" t="s">
        <v>84</v>
      </c>
      <c r="C11" s="44">
        <v>9830.4850000000006</v>
      </c>
      <c r="D11" s="44"/>
      <c r="E11" s="44"/>
      <c r="F11" s="44"/>
      <c r="G11" s="44"/>
      <c r="H11" s="44"/>
      <c r="I11" s="46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2" t="s">
        <v>20</v>
      </c>
    </row>
    <row r="12" spans="1:26" s="41" customFormat="1" ht="22.2" customHeight="1">
      <c r="A12" s="42"/>
      <c r="B12" s="21" t="s">
        <v>186</v>
      </c>
      <c r="C12" s="43"/>
      <c r="D12" s="43"/>
      <c r="E12" s="44"/>
      <c r="F12" s="44"/>
      <c r="G12" s="44"/>
      <c r="H12" s="44"/>
      <c r="I12" s="46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2"/>
    </row>
    <row r="13" spans="1:26" s="41" customFormat="1" ht="12.6" customHeight="1">
      <c r="A13" s="42" t="s">
        <v>21</v>
      </c>
      <c r="B13" s="48" t="s">
        <v>86</v>
      </c>
      <c r="C13" s="44"/>
      <c r="D13" s="44"/>
      <c r="E13" s="44"/>
      <c r="F13" s="44"/>
      <c r="G13" s="44"/>
      <c r="H13" s="44"/>
      <c r="I13" s="46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2" t="s">
        <v>21</v>
      </c>
    </row>
    <row r="14" spans="1:26" s="41" customFormat="1">
      <c r="A14" s="42" t="s">
        <v>22</v>
      </c>
      <c r="B14" s="45" t="s">
        <v>187</v>
      </c>
      <c r="C14" s="49">
        <v>508.017</v>
      </c>
      <c r="D14" s="49">
        <v>131</v>
      </c>
      <c r="E14" s="49">
        <v>34230</v>
      </c>
      <c r="F14" s="49">
        <v>31066</v>
      </c>
      <c r="G14" s="49">
        <v>887</v>
      </c>
      <c r="H14" s="49">
        <v>340</v>
      </c>
      <c r="I14" s="49">
        <v>265.33999999999997</v>
      </c>
      <c r="J14" s="49">
        <v>119844</v>
      </c>
      <c r="K14" s="49">
        <v>59436</v>
      </c>
      <c r="L14" s="49">
        <v>35667</v>
      </c>
      <c r="M14" s="49">
        <v>2325773</v>
      </c>
      <c r="N14" s="49">
        <v>1600263</v>
      </c>
      <c r="O14" s="49">
        <v>4451</v>
      </c>
      <c r="P14" s="49">
        <v>98542</v>
      </c>
      <c r="Q14" s="49">
        <v>1334626</v>
      </c>
      <c r="R14" s="49">
        <v>1475534</v>
      </c>
      <c r="S14" s="49">
        <v>1134217</v>
      </c>
      <c r="T14" s="49">
        <v>1947652</v>
      </c>
      <c r="U14" s="49">
        <v>34447</v>
      </c>
      <c r="V14" s="49">
        <v>553281</v>
      </c>
      <c r="W14" s="49">
        <v>323439</v>
      </c>
      <c r="X14" s="49">
        <v>850317</v>
      </c>
      <c r="Y14" s="49">
        <v>11927</v>
      </c>
      <c r="Z14" s="42" t="s">
        <v>22</v>
      </c>
    </row>
    <row r="15" spans="1:26" s="53" customFormat="1">
      <c r="A15" s="42" t="s">
        <v>24</v>
      </c>
      <c r="B15" s="45" t="s">
        <v>188</v>
      </c>
      <c r="C15" s="50">
        <v>0</v>
      </c>
      <c r="D15" s="51">
        <v>25</v>
      </c>
      <c r="E15" s="51">
        <v>7569</v>
      </c>
      <c r="F15" s="50">
        <v>5021</v>
      </c>
      <c r="G15" s="50">
        <v>117</v>
      </c>
      <c r="H15" s="50">
        <v>57</v>
      </c>
      <c r="I15" s="52">
        <v>44.410000000000004</v>
      </c>
      <c r="J15" s="50">
        <v>33956</v>
      </c>
      <c r="K15" s="50">
        <v>10817</v>
      </c>
      <c r="L15" s="50">
        <v>10045</v>
      </c>
      <c r="M15" s="50">
        <v>855344</v>
      </c>
      <c r="N15" s="50">
        <v>743069</v>
      </c>
      <c r="O15" s="50">
        <v>519</v>
      </c>
      <c r="P15" s="50">
        <v>15503</v>
      </c>
      <c r="Q15" s="50">
        <v>130989</v>
      </c>
      <c r="R15" s="50">
        <v>110700</v>
      </c>
      <c r="S15" s="50">
        <v>100618</v>
      </c>
      <c r="T15" s="50">
        <v>39965</v>
      </c>
      <c r="U15" s="50">
        <v>264</v>
      </c>
      <c r="V15" s="50">
        <v>2740</v>
      </c>
      <c r="W15" s="50">
        <v>5205</v>
      </c>
      <c r="X15" s="50">
        <v>2528</v>
      </c>
      <c r="Y15" s="50">
        <v>251</v>
      </c>
      <c r="Z15" s="42" t="s">
        <v>24</v>
      </c>
    </row>
    <row r="16" spans="1:26" s="53" customFormat="1">
      <c r="A16" s="42" t="s">
        <v>25</v>
      </c>
      <c r="B16" s="45" t="s">
        <v>189</v>
      </c>
      <c r="C16" s="50">
        <f>SUM(C14:C15)</f>
        <v>508.017</v>
      </c>
      <c r="D16" s="50">
        <f t="shared" ref="D16:Y16" si="2">SUM(D14:D15)</f>
        <v>156</v>
      </c>
      <c r="E16" s="50">
        <f t="shared" si="2"/>
        <v>41799</v>
      </c>
      <c r="F16" s="50">
        <f t="shared" si="2"/>
        <v>36087</v>
      </c>
      <c r="G16" s="50">
        <f t="shared" si="2"/>
        <v>1004</v>
      </c>
      <c r="H16" s="50">
        <f t="shared" si="2"/>
        <v>397</v>
      </c>
      <c r="I16" s="50">
        <f t="shared" si="2"/>
        <v>309.75</v>
      </c>
      <c r="J16" s="50">
        <f t="shared" si="2"/>
        <v>153800</v>
      </c>
      <c r="K16" s="50">
        <f t="shared" si="2"/>
        <v>70253</v>
      </c>
      <c r="L16" s="50">
        <f t="shared" si="2"/>
        <v>45712</v>
      </c>
      <c r="M16" s="50">
        <f t="shared" si="2"/>
        <v>3181117</v>
      </c>
      <c r="N16" s="50">
        <f t="shared" si="2"/>
        <v>2343332</v>
      </c>
      <c r="O16" s="50">
        <f t="shared" si="2"/>
        <v>4970</v>
      </c>
      <c r="P16" s="50">
        <f t="shared" si="2"/>
        <v>114045</v>
      </c>
      <c r="Q16" s="50">
        <f t="shared" si="2"/>
        <v>1465615</v>
      </c>
      <c r="R16" s="50">
        <f t="shared" si="2"/>
        <v>1586234</v>
      </c>
      <c r="S16" s="50">
        <f t="shared" si="2"/>
        <v>1234835</v>
      </c>
      <c r="T16" s="50">
        <f t="shared" si="2"/>
        <v>1987617</v>
      </c>
      <c r="U16" s="50">
        <f t="shared" si="2"/>
        <v>34711</v>
      </c>
      <c r="V16" s="50">
        <f t="shared" si="2"/>
        <v>556021</v>
      </c>
      <c r="W16" s="50">
        <f t="shared" si="2"/>
        <v>328644</v>
      </c>
      <c r="X16" s="50">
        <f t="shared" si="2"/>
        <v>852845</v>
      </c>
      <c r="Y16" s="50">
        <f t="shared" si="2"/>
        <v>12178</v>
      </c>
      <c r="Z16" s="42" t="s">
        <v>25</v>
      </c>
    </row>
    <row r="17" spans="1:26" s="53" customFormat="1">
      <c r="A17" s="42" t="s">
        <v>26</v>
      </c>
      <c r="B17" s="48" t="s">
        <v>89</v>
      </c>
      <c r="C17" s="50"/>
      <c r="D17" s="51"/>
      <c r="E17" s="51"/>
      <c r="F17" s="50"/>
      <c r="G17" s="50"/>
      <c r="H17" s="50"/>
      <c r="I17" s="52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42" t="s">
        <v>26</v>
      </c>
    </row>
    <row r="18" spans="1:26" s="41" customFormat="1">
      <c r="A18" s="42" t="s">
        <v>27</v>
      </c>
      <c r="B18" s="45" t="s">
        <v>187</v>
      </c>
      <c r="C18" s="49">
        <v>365.726</v>
      </c>
      <c r="D18" s="49">
        <v>311</v>
      </c>
      <c r="E18" s="49">
        <v>26760</v>
      </c>
      <c r="F18" s="50">
        <v>52716</v>
      </c>
      <c r="G18" s="49">
        <v>1045</v>
      </c>
      <c r="H18" s="49">
        <v>356</v>
      </c>
      <c r="I18" s="49">
        <v>145.03</v>
      </c>
      <c r="J18" s="49">
        <v>104992</v>
      </c>
      <c r="K18" s="49">
        <v>46937</v>
      </c>
      <c r="L18" s="49">
        <v>42568</v>
      </c>
      <c r="M18" s="49">
        <v>2449582</v>
      </c>
      <c r="N18" s="49">
        <v>1602315</v>
      </c>
      <c r="O18" s="49">
        <v>4127</v>
      </c>
      <c r="P18" s="49">
        <v>50076</v>
      </c>
      <c r="Q18" s="49">
        <v>681316</v>
      </c>
      <c r="R18" s="49">
        <v>645835</v>
      </c>
      <c r="S18" s="49">
        <v>785528</v>
      </c>
      <c r="T18" s="49">
        <v>660284</v>
      </c>
      <c r="U18" s="49">
        <v>15406</v>
      </c>
      <c r="V18" s="49">
        <v>259864</v>
      </c>
      <c r="W18" s="49">
        <v>215280</v>
      </c>
      <c r="X18" s="49">
        <v>277752</v>
      </c>
      <c r="Y18" s="49">
        <v>3299</v>
      </c>
      <c r="Z18" s="42" t="s">
        <v>27</v>
      </c>
    </row>
    <row r="19" spans="1:26" s="53" customFormat="1">
      <c r="A19" s="42" t="s">
        <v>29</v>
      </c>
      <c r="B19" s="45" t="s">
        <v>188</v>
      </c>
      <c r="C19" s="50"/>
      <c r="D19" s="54">
        <v>12</v>
      </c>
      <c r="E19" s="54">
        <v>15067</v>
      </c>
      <c r="F19" s="50">
        <v>2109</v>
      </c>
      <c r="G19" s="56">
        <v>149</v>
      </c>
      <c r="H19" s="56">
        <v>119</v>
      </c>
      <c r="I19" s="55">
        <v>104.8</v>
      </c>
      <c r="J19" s="56">
        <v>455866</v>
      </c>
      <c r="K19" s="56">
        <v>19883</v>
      </c>
      <c r="L19" s="56">
        <v>17135</v>
      </c>
      <c r="M19" s="56">
        <v>1856428</v>
      </c>
      <c r="N19" s="56">
        <v>1733780</v>
      </c>
      <c r="O19" s="56">
        <v>1168</v>
      </c>
      <c r="P19" s="56">
        <v>33363</v>
      </c>
      <c r="Q19" s="56">
        <v>559648</v>
      </c>
      <c r="R19" s="56">
        <v>749003</v>
      </c>
      <c r="S19" s="56">
        <v>272506</v>
      </c>
      <c r="T19" s="56">
        <v>311144</v>
      </c>
      <c r="U19" s="50">
        <v>0</v>
      </c>
      <c r="V19" s="50">
        <v>0</v>
      </c>
      <c r="W19" s="50">
        <v>0</v>
      </c>
      <c r="X19" s="50">
        <v>0</v>
      </c>
      <c r="Y19" s="50">
        <v>108</v>
      </c>
      <c r="Z19" s="42" t="s">
        <v>29</v>
      </c>
    </row>
    <row r="20" spans="1:26" s="53" customFormat="1">
      <c r="A20" s="42" t="s">
        <v>30</v>
      </c>
      <c r="B20" s="45" t="s">
        <v>189</v>
      </c>
      <c r="C20" s="50">
        <f>SUM(C18:C19)</f>
        <v>365.726</v>
      </c>
      <c r="D20" s="50">
        <f t="shared" ref="D20:Y20" si="3">SUM(D18:D19)</f>
        <v>323</v>
      </c>
      <c r="E20" s="50">
        <f t="shared" si="3"/>
        <v>41827</v>
      </c>
      <c r="F20" s="50">
        <f t="shared" si="3"/>
        <v>54825</v>
      </c>
      <c r="G20" s="50">
        <f t="shared" si="3"/>
        <v>1194</v>
      </c>
      <c r="H20" s="50">
        <f t="shared" si="3"/>
        <v>475</v>
      </c>
      <c r="I20" s="50">
        <f t="shared" si="3"/>
        <v>249.82999999999998</v>
      </c>
      <c r="J20" s="50">
        <f t="shared" si="3"/>
        <v>560858</v>
      </c>
      <c r="K20" s="50">
        <f t="shared" si="3"/>
        <v>66820</v>
      </c>
      <c r="L20" s="50">
        <f t="shared" si="3"/>
        <v>59703</v>
      </c>
      <c r="M20" s="50">
        <f t="shared" si="3"/>
        <v>4306010</v>
      </c>
      <c r="N20" s="50">
        <f t="shared" si="3"/>
        <v>3336095</v>
      </c>
      <c r="O20" s="50">
        <f t="shared" si="3"/>
        <v>5295</v>
      </c>
      <c r="P20" s="50">
        <f t="shared" si="3"/>
        <v>83439</v>
      </c>
      <c r="Q20" s="50">
        <f t="shared" si="3"/>
        <v>1240964</v>
      </c>
      <c r="R20" s="50">
        <f t="shared" si="3"/>
        <v>1394838</v>
      </c>
      <c r="S20" s="50">
        <f t="shared" si="3"/>
        <v>1058034</v>
      </c>
      <c r="T20" s="50">
        <f t="shared" si="3"/>
        <v>971428</v>
      </c>
      <c r="U20" s="50">
        <f t="shared" si="3"/>
        <v>15406</v>
      </c>
      <c r="V20" s="50">
        <f t="shared" si="3"/>
        <v>259864</v>
      </c>
      <c r="W20" s="50">
        <f t="shared" si="3"/>
        <v>215280</v>
      </c>
      <c r="X20" s="50">
        <f t="shared" si="3"/>
        <v>277752</v>
      </c>
      <c r="Y20" s="50">
        <f t="shared" si="3"/>
        <v>3407</v>
      </c>
      <c r="Z20" s="42" t="s">
        <v>30</v>
      </c>
    </row>
    <row r="21" spans="1:26" s="41" customFormat="1" ht="12.6" customHeight="1">
      <c r="A21" s="42" t="s">
        <v>31</v>
      </c>
      <c r="B21" s="48" t="s">
        <v>90</v>
      </c>
      <c r="C21" s="44"/>
      <c r="D21" s="44"/>
      <c r="E21" s="44"/>
      <c r="F21" s="50"/>
      <c r="G21" s="44"/>
      <c r="H21" s="44"/>
      <c r="I21" s="46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2" t="s">
        <v>31</v>
      </c>
    </row>
    <row r="22" spans="1:26" s="41" customFormat="1">
      <c r="A22" s="42" t="s">
        <v>32</v>
      </c>
      <c r="B22" s="45" t="s">
        <v>187</v>
      </c>
      <c r="C22" s="49">
        <v>342.43799999999999</v>
      </c>
      <c r="D22" s="49">
        <v>81</v>
      </c>
      <c r="E22" s="49">
        <v>21291</v>
      </c>
      <c r="F22" s="50">
        <v>20904</v>
      </c>
      <c r="G22" s="49">
        <v>410</v>
      </c>
      <c r="H22" s="49">
        <v>167</v>
      </c>
      <c r="I22" s="49">
        <v>149.71</v>
      </c>
      <c r="J22" s="49">
        <v>59264</v>
      </c>
      <c r="K22" s="49">
        <v>29244</v>
      </c>
      <c r="L22" s="49">
        <v>25956</v>
      </c>
      <c r="M22" s="49">
        <v>1584671</v>
      </c>
      <c r="N22" s="49">
        <v>1181401</v>
      </c>
      <c r="O22" s="49">
        <v>2642</v>
      </c>
      <c r="P22" s="49">
        <v>51607</v>
      </c>
      <c r="Q22" s="49">
        <v>585341</v>
      </c>
      <c r="R22" s="49">
        <v>6191234</v>
      </c>
      <c r="S22" s="49">
        <v>598034</v>
      </c>
      <c r="T22" s="49">
        <v>890132</v>
      </c>
      <c r="U22" s="49">
        <v>18520</v>
      </c>
      <c r="V22" s="49">
        <v>204782</v>
      </c>
      <c r="W22" s="49">
        <v>170325</v>
      </c>
      <c r="X22" s="49">
        <v>199020</v>
      </c>
      <c r="Y22" s="49">
        <v>4391</v>
      </c>
      <c r="Z22" s="42" t="s">
        <v>32</v>
      </c>
    </row>
    <row r="23" spans="1:26" s="53" customFormat="1">
      <c r="A23" s="42" t="s">
        <v>34</v>
      </c>
      <c r="B23" s="45" t="s">
        <v>188</v>
      </c>
      <c r="C23" s="50"/>
      <c r="D23" s="54">
        <v>11</v>
      </c>
      <c r="E23" s="54">
        <v>2918</v>
      </c>
      <c r="F23" s="50">
        <v>2683</v>
      </c>
      <c r="G23" s="56">
        <v>62</v>
      </c>
      <c r="H23" s="56">
        <v>16</v>
      </c>
      <c r="I23" s="55">
        <v>10.649999999999999</v>
      </c>
      <c r="J23" s="56">
        <v>616</v>
      </c>
      <c r="K23" s="56">
        <v>766</v>
      </c>
      <c r="L23" s="56">
        <v>765</v>
      </c>
      <c r="M23" s="56">
        <v>218631</v>
      </c>
      <c r="N23" s="56">
        <v>214645</v>
      </c>
      <c r="O23" s="56">
        <v>181</v>
      </c>
      <c r="P23" s="56">
        <v>5970</v>
      </c>
      <c r="Q23" s="56">
        <v>12852</v>
      </c>
      <c r="R23" s="56">
        <v>20658</v>
      </c>
      <c r="S23" s="56">
        <v>10966</v>
      </c>
      <c r="T23" s="56">
        <v>7727</v>
      </c>
      <c r="U23" s="50">
        <v>57</v>
      </c>
      <c r="V23" s="50">
        <v>40</v>
      </c>
      <c r="W23" s="50">
        <v>8</v>
      </c>
      <c r="X23" s="50">
        <v>12</v>
      </c>
      <c r="Y23" s="50">
        <v>219</v>
      </c>
      <c r="Z23" s="42" t="s">
        <v>34</v>
      </c>
    </row>
    <row r="24" spans="1:26" s="53" customFormat="1">
      <c r="A24" s="42" t="s">
        <v>35</v>
      </c>
      <c r="B24" s="45" t="s">
        <v>189</v>
      </c>
      <c r="C24" s="50">
        <f>SUM(C22:C23)</f>
        <v>342.43799999999999</v>
      </c>
      <c r="D24" s="50">
        <f t="shared" ref="D24:Y24" si="4">SUM(D22:D23)</f>
        <v>92</v>
      </c>
      <c r="E24" s="50">
        <f t="shared" si="4"/>
        <v>24209</v>
      </c>
      <c r="F24" s="50">
        <f t="shared" si="4"/>
        <v>23587</v>
      </c>
      <c r="G24" s="50">
        <f t="shared" si="4"/>
        <v>472</v>
      </c>
      <c r="H24" s="50">
        <f t="shared" si="4"/>
        <v>183</v>
      </c>
      <c r="I24" s="50">
        <f t="shared" si="4"/>
        <v>160.36000000000001</v>
      </c>
      <c r="J24" s="50">
        <f t="shared" si="4"/>
        <v>59880</v>
      </c>
      <c r="K24" s="50">
        <f t="shared" si="4"/>
        <v>30010</v>
      </c>
      <c r="L24" s="50">
        <f t="shared" si="4"/>
        <v>26721</v>
      </c>
      <c r="M24" s="50">
        <f t="shared" si="4"/>
        <v>1803302</v>
      </c>
      <c r="N24" s="50">
        <f t="shared" si="4"/>
        <v>1396046</v>
      </c>
      <c r="O24" s="50">
        <f t="shared" si="4"/>
        <v>2823</v>
      </c>
      <c r="P24" s="50">
        <f t="shared" si="4"/>
        <v>57577</v>
      </c>
      <c r="Q24" s="50">
        <f t="shared" si="4"/>
        <v>598193</v>
      </c>
      <c r="R24" s="50">
        <f t="shared" si="4"/>
        <v>6211892</v>
      </c>
      <c r="S24" s="50">
        <f t="shared" si="4"/>
        <v>609000</v>
      </c>
      <c r="T24" s="50">
        <f t="shared" si="4"/>
        <v>897859</v>
      </c>
      <c r="U24" s="50">
        <f t="shared" si="4"/>
        <v>18577</v>
      </c>
      <c r="V24" s="50">
        <f t="shared" si="4"/>
        <v>204822</v>
      </c>
      <c r="W24" s="50">
        <f t="shared" si="4"/>
        <v>170333</v>
      </c>
      <c r="X24" s="50">
        <f t="shared" si="4"/>
        <v>199032</v>
      </c>
      <c r="Y24" s="50">
        <f t="shared" si="4"/>
        <v>4610</v>
      </c>
      <c r="Z24" s="42" t="s">
        <v>35</v>
      </c>
    </row>
    <row r="25" spans="1:26" s="41" customFormat="1" ht="12.6" customHeight="1">
      <c r="A25" s="42" t="s">
        <v>36</v>
      </c>
      <c r="B25" s="48" t="s">
        <v>91</v>
      </c>
      <c r="C25" s="44"/>
      <c r="D25" s="44"/>
      <c r="E25" s="44"/>
      <c r="F25" s="50"/>
      <c r="G25" s="44"/>
      <c r="H25" s="44"/>
      <c r="I25" s="46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2" t="s">
        <v>36</v>
      </c>
    </row>
    <row r="26" spans="1:26" s="41" customFormat="1">
      <c r="A26" s="42" t="s">
        <v>37</v>
      </c>
      <c r="B26" s="45" t="s">
        <v>187</v>
      </c>
      <c r="C26" s="49">
        <v>652.71499999999992</v>
      </c>
      <c r="D26" s="49">
        <v>370</v>
      </c>
      <c r="E26" s="49">
        <v>41847</v>
      </c>
      <c r="F26" s="50">
        <v>59651</v>
      </c>
      <c r="G26" s="49">
        <v>930</v>
      </c>
      <c r="H26" s="49">
        <v>628</v>
      </c>
      <c r="I26" s="49">
        <v>437.84000000000003</v>
      </c>
      <c r="J26" s="49">
        <v>232387</v>
      </c>
      <c r="K26" s="49">
        <v>79233</v>
      </c>
      <c r="L26" s="49">
        <v>68654</v>
      </c>
      <c r="M26" s="49">
        <v>3776324</v>
      </c>
      <c r="N26" s="49">
        <v>2482457</v>
      </c>
      <c r="O26" s="49">
        <v>5918</v>
      </c>
      <c r="P26" s="49">
        <v>116011</v>
      </c>
      <c r="Q26" s="49">
        <v>1178792</v>
      </c>
      <c r="R26" s="49">
        <v>1873561</v>
      </c>
      <c r="S26" s="49">
        <v>1747238</v>
      </c>
      <c r="T26" s="49">
        <v>1693773</v>
      </c>
      <c r="U26" s="49">
        <v>40312</v>
      </c>
      <c r="V26" s="49">
        <v>356727</v>
      </c>
      <c r="W26" s="49">
        <v>456357</v>
      </c>
      <c r="X26" s="49">
        <v>467060</v>
      </c>
      <c r="Y26" s="49">
        <v>10087</v>
      </c>
      <c r="Z26" s="42" t="s">
        <v>37</v>
      </c>
    </row>
    <row r="27" spans="1:26" s="53" customFormat="1">
      <c r="A27" s="42" t="s">
        <v>39</v>
      </c>
      <c r="B27" s="45" t="s">
        <v>188</v>
      </c>
      <c r="C27" s="50"/>
      <c r="D27" s="54">
        <v>7</v>
      </c>
      <c r="E27" s="54">
        <v>14443</v>
      </c>
      <c r="F27" s="50">
        <v>1553</v>
      </c>
      <c r="G27" s="56">
        <v>77</v>
      </c>
      <c r="H27" s="56">
        <v>50</v>
      </c>
      <c r="I27" s="55">
        <v>45.19</v>
      </c>
      <c r="J27" s="56">
        <v>475916</v>
      </c>
      <c r="K27" s="56">
        <v>21451</v>
      </c>
      <c r="L27" s="56">
        <v>11643</v>
      </c>
      <c r="M27" s="56">
        <v>2160160</v>
      </c>
      <c r="N27" s="56">
        <v>1629036</v>
      </c>
      <c r="O27" s="56">
        <v>424</v>
      </c>
      <c r="P27" s="56">
        <v>9971</v>
      </c>
      <c r="Q27" s="56">
        <v>109855</v>
      </c>
      <c r="R27" s="56">
        <v>1746175</v>
      </c>
      <c r="S27" s="56">
        <v>72282</v>
      </c>
      <c r="T27" s="56">
        <v>90564</v>
      </c>
      <c r="U27" s="50">
        <v>0</v>
      </c>
      <c r="V27" s="50">
        <v>0</v>
      </c>
      <c r="W27" s="50">
        <v>0</v>
      </c>
      <c r="X27" s="50">
        <v>0</v>
      </c>
      <c r="Y27" s="50">
        <v>274</v>
      </c>
      <c r="Z27" s="42" t="s">
        <v>39</v>
      </c>
    </row>
    <row r="28" spans="1:26" s="53" customFormat="1">
      <c r="A28" s="42" t="s">
        <v>40</v>
      </c>
      <c r="B28" s="45" t="s">
        <v>189</v>
      </c>
      <c r="C28" s="50">
        <f>SUM(C26:C27)</f>
        <v>652.71499999999992</v>
      </c>
      <c r="D28" s="50">
        <f t="shared" ref="D28:Y28" si="5">SUM(D26:D27)</f>
        <v>377</v>
      </c>
      <c r="E28" s="50">
        <f t="shared" si="5"/>
        <v>56290</v>
      </c>
      <c r="F28" s="50">
        <f t="shared" si="5"/>
        <v>61204</v>
      </c>
      <c r="G28" s="50">
        <f t="shared" si="5"/>
        <v>1007</v>
      </c>
      <c r="H28" s="50">
        <f t="shared" si="5"/>
        <v>678</v>
      </c>
      <c r="I28" s="50">
        <f t="shared" si="5"/>
        <v>483.03000000000003</v>
      </c>
      <c r="J28" s="50">
        <f t="shared" si="5"/>
        <v>708303</v>
      </c>
      <c r="K28" s="50">
        <f t="shared" si="5"/>
        <v>100684</v>
      </c>
      <c r="L28" s="50">
        <f t="shared" si="5"/>
        <v>80297</v>
      </c>
      <c r="M28" s="50">
        <f t="shared" si="5"/>
        <v>5936484</v>
      </c>
      <c r="N28" s="50">
        <f t="shared" si="5"/>
        <v>4111493</v>
      </c>
      <c r="O28" s="50">
        <f t="shared" si="5"/>
        <v>6342</v>
      </c>
      <c r="P28" s="50">
        <f t="shared" si="5"/>
        <v>125982</v>
      </c>
      <c r="Q28" s="50">
        <f t="shared" si="5"/>
        <v>1288647</v>
      </c>
      <c r="R28" s="50">
        <f t="shared" si="5"/>
        <v>3619736</v>
      </c>
      <c r="S28" s="50">
        <f t="shared" si="5"/>
        <v>1819520</v>
      </c>
      <c r="T28" s="50">
        <f t="shared" si="5"/>
        <v>1784337</v>
      </c>
      <c r="U28" s="50">
        <f t="shared" si="5"/>
        <v>40312</v>
      </c>
      <c r="V28" s="50">
        <f t="shared" si="5"/>
        <v>356727</v>
      </c>
      <c r="W28" s="50">
        <f t="shared" si="5"/>
        <v>456357</v>
      </c>
      <c r="X28" s="50">
        <f t="shared" si="5"/>
        <v>467060</v>
      </c>
      <c r="Y28" s="50">
        <f t="shared" si="5"/>
        <v>10361</v>
      </c>
      <c r="Z28" s="42" t="s">
        <v>40</v>
      </c>
    </row>
    <row r="29" spans="1:26" s="41" customFormat="1" ht="12.6" customHeight="1">
      <c r="A29" s="42" t="s">
        <v>41</v>
      </c>
      <c r="B29" s="48" t="s">
        <v>93</v>
      </c>
      <c r="C29" s="44"/>
      <c r="D29" s="44"/>
      <c r="E29" s="44"/>
      <c r="F29" s="50"/>
      <c r="G29" s="44"/>
      <c r="H29" s="44"/>
      <c r="I29" s="46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2" t="s">
        <v>41</v>
      </c>
    </row>
    <row r="30" spans="1:26" s="41" customFormat="1">
      <c r="A30" s="42" t="s">
        <v>42</v>
      </c>
      <c r="B30" s="45" t="s">
        <v>187</v>
      </c>
      <c r="C30" s="49">
        <v>401.46899999999999</v>
      </c>
      <c r="D30" s="49">
        <v>74</v>
      </c>
      <c r="E30" s="49">
        <v>20413</v>
      </c>
      <c r="F30" s="50">
        <v>16962</v>
      </c>
      <c r="G30" s="49">
        <v>346</v>
      </c>
      <c r="H30" s="49">
        <v>251</v>
      </c>
      <c r="I30" s="49">
        <v>230.73</v>
      </c>
      <c r="J30" s="49">
        <v>94868</v>
      </c>
      <c r="K30" s="49">
        <v>57632</v>
      </c>
      <c r="L30" s="49">
        <v>45303</v>
      </c>
      <c r="M30" s="49">
        <v>2040311</v>
      </c>
      <c r="N30" s="49">
        <v>1691984</v>
      </c>
      <c r="O30" s="49">
        <v>2526</v>
      </c>
      <c r="P30" s="49">
        <v>76691</v>
      </c>
      <c r="Q30" s="49">
        <v>782605</v>
      </c>
      <c r="R30" s="49">
        <v>2796970</v>
      </c>
      <c r="S30" s="49">
        <v>1013444</v>
      </c>
      <c r="T30" s="49">
        <v>1477003</v>
      </c>
      <c r="U30" s="49">
        <v>23342</v>
      </c>
      <c r="V30" s="49">
        <v>266434</v>
      </c>
      <c r="W30" s="49">
        <v>251839</v>
      </c>
      <c r="X30" s="49">
        <v>482064</v>
      </c>
      <c r="Y30" s="49">
        <v>5451</v>
      </c>
      <c r="Z30" s="42" t="s">
        <v>42</v>
      </c>
    </row>
    <row r="31" spans="1:26" s="53" customFormat="1">
      <c r="A31" s="42" t="s">
        <v>92</v>
      </c>
      <c r="B31" s="45" t="s">
        <v>188</v>
      </c>
      <c r="C31" s="50"/>
      <c r="D31" s="54">
        <v>14</v>
      </c>
      <c r="E31" s="54">
        <v>17593</v>
      </c>
      <c r="F31" s="50">
        <v>3340</v>
      </c>
      <c r="G31" s="56">
        <v>370</v>
      </c>
      <c r="H31" s="56">
        <v>148</v>
      </c>
      <c r="I31" s="55">
        <v>141</v>
      </c>
      <c r="J31" s="56">
        <v>387774</v>
      </c>
      <c r="K31" s="56">
        <v>30780</v>
      </c>
      <c r="L31" s="56">
        <v>30243</v>
      </c>
      <c r="M31" s="56">
        <v>2102940</v>
      </c>
      <c r="N31" s="56">
        <v>2072177</v>
      </c>
      <c r="O31" s="56">
        <v>1800</v>
      </c>
      <c r="P31" s="56">
        <v>39736</v>
      </c>
      <c r="Q31" s="56">
        <v>667666</v>
      </c>
      <c r="R31" s="56">
        <v>16155251</v>
      </c>
      <c r="S31" s="56">
        <v>258609</v>
      </c>
      <c r="T31" s="56">
        <v>22570</v>
      </c>
      <c r="U31" s="50">
        <v>34</v>
      </c>
      <c r="V31" s="50">
        <v>185</v>
      </c>
      <c r="W31" s="50">
        <v>274</v>
      </c>
      <c r="X31" s="50">
        <v>312</v>
      </c>
      <c r="Y31" s="50">
        <v>524</v>
      </c>
      <c r="Z31" s="42" t="s">
        <v>92</v>
      </c>
    </row>
    <row r="32" spans="1:26" s="53" customFormat="1">
      <c r="A32" s="42" t="s">
        <v>94</v>
      </c>
      <c r="B32" s="45" t="s">
        <v>189</v>
      </c>
      <c r="C32" s="50">
        <f>SUM(C30:C31)</f>
        <v>401.46899999999999</v>
      </c>
      <c r="D32" s="50">
        <f t="shared" ref="D32:Y32" si="6">SUM(D30:D31)</f>
        <v>88</v>
      </c>
      <c r="E32" s="50">
        <f t="shared" si="6"/>
        <v>38006</v>
      </c>
      <c r="F32" s="50">
        <f t="shared" si="6"/>
        <v>20302</v>
      </c>
      <c r="G32" s="50">
        <f t="shared" si="6"/>
        <v>716</v>
      </c>
      <c r="H32" s="50">
        <f t="shared" si="6"/>
        <v>399</v>
      </c>
      <c r="I32" s="50">
        <f t="shared" si="6"/>
        <v>371.73</v>
      </c>
      <c r="J32" s="50">
        <f t="shared" si="6"/>
        <v>482642</v>
      </c>
      <c r="K32" s="50">
        <f t="shared" si="6"/>
        <v>88412</v>
      </c>
      <c r="L32" s="50">
        <f t="shared" si="6"/>
        <v>75546</v>
      </c>
      <c r="M32" s="50">
        <f t="shared" si="6"/>
        <v>4143251</v>
      </c>
      <c r="N32" s="50">
        <f t="shared" si="6"/>
        <v>3764161</v>
      </c>
      <c r="O32" s="50">
        <f t="shared" si="6"/>
        <v>4326</v>
      </c>
      <c r="P32" s="50">
        <f t="shared" si="6"/>
        <v>116427</v>
      </c>
      <c r="Q32" s="50">
        <f t="shared" si="6"/>
        <v>1450271</v>
      </c>
      <c r="R32" s="50">
        <f t="shared" si="6"/>
        <v>18952221</v>
      </c>
      <c r="S32" s="50">
        <f t="shared" si="6"/>
        <v>1272053</v>
      </c>
      <c r="T32" s="50">
        <f t="shared" si="6"/>
        <v>1499573</v>
      </c>
      <c r="U32" s="50">
        <f t="shared" si="6"/>
        <v>23376</v>
      </c>
      <c r="V32" s="50">
        <f t="shared" si="6"/>
        <v>266619</v>
      </c>
      <c r="W32" s="50">
        <f t="shared" si="6"/>
        <v>252113</v>
      </c>
      <c r="X32" s="50">
        <f t="shared" si="6"/>
        <v>482376</v>
      </c>
      <c r="Y32" s="50">
        <f t="shared" si="6"/>
        <v>5975</v>
      </c>
      <c r="Z32" s="42" t="s">
        <v>94</v>
      </c>
    </row>
    <row r="33" spans="1:26" s="41" customFormat="1" ht="12.6" customHeight="1">
      <c r="A33" s="42" t="s">
        <v>95</v>
      </c>
      <c r="B33" s="48" t="s">
        <v>98</v>
      </c>
      <c r="C33" s="44"/>
      <c r="D33" s="44"/>
      <c r="E33" s="44"/>
      <c r="F33" s="50"/>
      <c r="G33" s="44"/>
      <c r="H33" s="44"/>
      <c r="I33" s="46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2" t="s">
        <v>95</v>
      </c>
    </row>
    <row r="34" spans="1:26" s="41" customFormat="1">
      <c r="A34" s="42" t="s">
        <v>96</v>
      </c>
      <c r="B34" s="45" t="s">
        <v>187</v>
      </c>
      <c r="C34" s="49">
        <v>416.077</v>
      </c>
      <c r="D34" s="49">
        <v>111</v>
      </c>
      <c r="E34" s="49">
        <v>17739</v>
      </c>
      <c r="F34" s="50">
        <v>20934</v>
      </c>
      <c r="G34" s="49">
        <v>338</v>
      </c>
      <c r="H34" s="49">
        <v>241</v>
      </c>
      <c r="I34" s="49">
        <v>182.04000000000002</v>
      </c>
      <c r="J34" s="49">
        <v>100709</v>
      </c>
      <c r="K34" s="49">
        <v>56092</v>
      </c>
      <c r="L34" s="49">
        <v>42011</v>
      </c>
      <c r="M34" s="49">
        <v>1988924</v>
      </c>
      <c r="N34" s="49">
        <v>1452323</v>
      </c>
      <c r="O34" s="49">
        <v>2184</v>
      </c>
      <c r="P34" s="49">
        <v>45976</v>
      </c>
      <c r="Q34" s="49">
        <v>429075</v>
      </c>
      <c r="R34" s="49">
        <v>2596977</v>
      </c>
      <c r="S34" s="49">
        <v>837061</v>
      </c>
      <c r="T34" s="49">
        <v>623263</v>
      </c>
      <c r="U34" s="49">
        <v>15013</v>
      </c>
      <c r="V34" s="49">
        <v>131930</v>
      </c>
      <c r="W34" s="49">
        <v>207225</v>
      </c>
      <c r="X34" s="49">
        <v>141502</v>
      </c>
      <c r="Y34" s="49">
        <v>3064</v>
      </c>
      <c r="Z34" s="42" t="s">
        <v>96</v>
      </c>
    </row>
    <row r="35" spans="1:26" s="53" customFormat="1">
      <c r="A35" s="42" t="s">
        <v>97</v>
      </c>
      <c r="B35" s="45" t="s">
        <v>188</v>
      </c>
      <c r="C35" s="50"/>
      <c r="D35" s="54">
        <v>27</v>
      </c>
      <c r="E35" s="54">
        <v>4879</v>
      </c>
      <c r="F35" s="50">
        <v>6114</v>
      </c>
      <c r="G35" s="56">
        <v>81</v>
      </c>
      <c r="H35" s="56">
        <v>43</v>
      </c>
      <c r="I35" s="55">
        <v>34.480000000000004</v>
      </c>
      <c r="J35" s="56">
        <v>18198</v>
      </c>
      <c r="K35" s="56">
        <v>6456</v>
      </c>
      <c r="L35" s="56">
        <v>4903</v>
      </c>
      <c r="M35" s="56">
        <v>561346</v>
      </c>
      <c r="N35" s="56">
        <v>477116</v>
      </c>
      <c r="O35" s="56">
        <v>824</v>
      </c>
      <c r="P35" s="56">
        <v>9661</v>
      </c>
      <c r="Q35" s="56">
        <v>75207</v>
      </c>
      <c r="R35" s="56">
        <v>330369</v>
      </c>
      <c r="S35" s="56">
        <v>95908</v>
      </c>
      <c r="T35" s="56">
        <v>33462</v>
      </c>
      <c r="U35" s="50">
        <v>311</v>
      </c>
      <c r="V35" s="50">
        <v>2746</v>
      </c>
      <c r="W35" s="50">
        <v>4115</v>
      </c>
      <c r="X35" s="50">
        <v>3555</v>
      </c>
      <c r="Y35" s="50">
        <v>1669</v>
      </c>
      <c r="Z35" s="42" t="s">
        <v>97</v>
      </c>
    </row>
    <row r="36" spans="1:26" s="53" customFormat="1">
      <c r="A36" s="42" t="s">
        <v>99</v>
      </c>
      <c r="B36" s="45" t="s">
        <v>189</v>
      </c>
      <c r="C36" s="50">
        <f>SUM(C34:C35)</f>
        <v>416.077</v>
      </c>
      <c r="D36" s="50">
        <f t="shared" ref="D36:Y36" si="7">SUM(D34:D35)</f>
        <v>138</v>
      </c>
      <c r="E36" s="50">
        <f t="shared" si="7"/>
        <v>22618</v>
      </c>
      <c r="F36" s="50">
        <f t="shared" si="7"/>
        <v>27048</v>
      </c>
      <c r="G36" s="50">
        <f t="shared" si="7"/>
        <v>419</v>
      </c>
      <c r="H36" s="50">
        <f t="shared" si="7"/>
        <v>284</v>
      </c>
      <c r="I36" s="50">
        <f t="shared" si="7"/>
        <v>216.52000000000004</v>
      </c>
      <c r="J36" s="50">
        <f t="shared" si="7"/>
        <v>118907</v>
      </c>
      <c r="K36" s="50">
        <f t="shared" si="7"/>
        <v>62548</v>
      </c>
      <c r="L36" s="50">
        <f t="shared" si="7"/>
        <v>46914</v>
      </c>
      <c r="M36" s="50">
        <f t="shared" si="7"/>
        <v>2550270</v>
      </c>
      <c r="N36" s="50">
        <f t="shared" si="7"/>
        <v>1929439</v>
      </c>
      <c r="O36" s="50">
        <f t="shared" si="7"/>
        <v>3008</v>
      </c>
      <c r="P36" s="50">
        <f t="shared" si="7"/>
        <v>55637</v>
      </c>
      <c r="Q36" s="50">
        <f t="shared" si="7"/>
        <v>504282</v>
      </c>
      <c r="R36" s="50">
        <f t="shared" si="7"/>
        <v>2927346</v>
      </c>
      <c r="S36" s="50">
        <f t="shared" si="7"/>
        <v>932969</v>
      </c>
      <c r="T36" s="50">
        <f t="shared" si="7"/>
        <v>656725</v>
      </c>
      <c r="U36" s="50">
        <f t="shared" si="7"/>
        <v>15324</v>
      </c>
      <c r="V36" s="50">
        <f t="shared" si="7"/>
        <v>134676</v>
      </c>
      <c r="W36" s="50">
        <f t="shared" si="7"/>
        <v>211340</v>
      </c>
      <c r="X36" s="50">
        <f t="shared" si="7"/>
        <v>145057</v>
      </c>
      <c r="Y36" s="50">
        <f t="shared" si="7"/>
        <v>4733</v>
      </c>
      <c r="Z36" s="42" t="s">
        <v>99</v>
      </c>
    </row>
    <row r="37" spans="1:26" s="41" customFormat="1" ht="12.6" customHeight="1">
      <c r="A37" s="42" t="s">
        <v>100</v>
      </c>
      <c r="B37" s="48" t="s">
        <v>103</v>
      </c>
      <c r="C37" s="44"/>
      <c r="D37" s="44"/>
      <c r="E37" s="44"/>
      <c r="F37" s="50"/>
      <c r="G37" s="44"/>
      <c r="H37" s="44"/>
      <c r="I37" s="46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2" t="s">
        <v>100</v>
      </c>
    </row>
    <row r="38" spans="1:26" s="41" customFormat="1">
      <c r="A38" s="42" t="s">
        <v>101</v>
      </c>
      <c r="B38" s="45" t="s">
        <v>187</v>
      </c>
      <c r="C38" s="49">
        <v>455.90899999999999</v>
      </c>
      <c r="D38" s="49">
        <v>192</v>
      </c>
      <c r="E38" s="49">
        <v>21244</v>
      </c>
      <c r="F38" s="50">
        <v>26983</v>
      </c>
      <c r="G38" s="49">
        <v>518</v>
      </c>
      <c r="H38" s="49">
        <v>266</v>
      </c>
      <c r="I38" s="49">
        <v>147.5</v>
      </c>
      <c r="J38" s="49">
        <v>115874</v>
      </c>
      <c r="K38" s="49">
        <v>41481</v>
      </c>
      <c r="L38" s="49">
        <v>33893</v>
      </c>
      <c r="M38" s="49">
        <v>1841240</v>
      </c>
      <c r="N38" s="49">
        <v>1109975</v>
      </c>
      <c r="O38" s="49">
        <v>2621</v>
      </c>
      <c r="P38" s="49">
        <v>49119</v>
      </c>
      <c r="Q38" s="49">
        <v>443040</v>
      </c>
      <c r="R38" s="49">
        <v>1395139</v>
      </c>
      <c r="S38" s="49">
        <v>844518</v>
      </c>
      <c r="T38" s="49">
        <v>677486</v>
      </c>
      <c r="U38" s="49">
        <v>12277</v>
      </c>
      <c r="V38" s="49">
        <v>122030</v>
      </c>
      <c r="W38" s="49">
        <v>210099</v>
      </c>
      <c r="X38" s="49">
        <v>172466</v>
      </c>
      <c r="Y38" s="49">
        <v>4121</v>
      </c>
      <c r="Z38" s="42" t="s">
        <v>101</v>
      </c>
    </row>
    <row r="39" spans="1:26" s="53" customFormat="1">
      <c r="A39" s="42" t="s">
        <v>102</v>
      </c>
      <c r="B39" s="45" t="s">
        <v>188</v>
      </c>
      <c r="C39" s="50"/>
      <c r="D39" s="54">
        <v>22</v>
      </c>
      <c r="E39" s="54">
        <v>12962</v>
      </c>
      <c r="F39" s="50">
        <v>4213</v>
      </c>
      <c r="G39" s="56">
        <v>339</v>
      </c>
      <c r="H39" s="56">
        <v>66</v>
      </c>
      <c r="I39" s="55">
        <v>61.04</v>
      </c>
      <c r="J39" s="56">
        <v>108960</v>
      </c>
      <c r="K39" s="56">
        <v>11200</v>
      </c>
      <c r="L39" s="56">
        <v>7874</v>
      </c>
      <c r="M39" s="56">
        <v>1545858</v>
      </c>
      <c r="N39" s="56">
        <v>1346597</v>
      </c>
      <c r="O39" s="56">
        <v>864</v>
      </c>
      <c r="P39" s="56">
        <v>17183</v>
      </c>
      <c r="Q39" s="56">
        <v>473629</v>
      </c>
      <c r="R39" s="56">
        <v>492741</v>
      </c>
      <c r="S39" s="56">
        <v>114710</v>
      </c>
      <c r="T39" s="56">
        <v>361416</v>
      </c>
      <c r="U39" s="50">
        <v>0</v>
      </c>
      <c r="V39" s="50">
        <v>0</v>
      </c>
      <c r="W39" s="50">
        <v>0</v>
      </c>
      <c r="X39" s="50">
        <v>0</v>
      </c>
      <c r="Y39" s="50">
        <v>277</v>
      </c>
      <c r="Z39" s="42" t="s">
        <v>102</v>
      </c>
    </row>
    <row r="40" spans="1:26" s="53" customFormat="1">
      <c r="A40" s="42" t="s">
        <v>104</v>
      </c>
      <c r="B40" s="45" t="s">
        <v>189</v>
      </c>
      <c r="C40" s="50">
        <f>SUM(C38:C39)</f>
        <v>455.90899999999999</v>
      </c>
      <c r="D40" s="50">
        <f t="shared" ref="D40:Y40" si="8">SUM(D38:D39)</f>
        <v>214</v>
      </c>
      <c r="E40" s="50">
        <f t="shared" si="8"/>
        <v>34206</v>
      </c>
      <c r="F40" s="50">
        <f t="shared" si="8"/>
        <v>31196</v>
      </c>
      <c r="G40" s="50">
        <f t="shared" si="8"/>
        <v>857</v>
      </c>
      <c r="H40" s="50">
        <f t="shared" si="8"/>
        <v>332</v>
      </c>
      <c r="I40" s="50">
        <f t="shared" si="8"/>
        <v>208.54</v>
      </c>
      <c r="J40" s="50">
        <f t="shared" si="8"/>
        <v>224834</v>
      </c>
      <c r="K40" s="50">
        <f t="shared" si="8"/>
        <v>52681</v>
      </c>
      <c r="L40" s="50">
        <f t="shared" si="8"/>
        <v>41767</v>
      </c>
      <c r="M40" s="50">
        <f t="shared" si="8"/>
        <v>3387098</v>
      </c>
      <c r="N40" s="50">
        <f t="shared" si="8"/>
        <v>2456572</v>
      </c>
      <c r="O40" s="50">
        <f t="shared" si="8"/>
        <v>3485</v>
      </c>
      <c r="P40" s="50">
        <f t="shared" si="8"/>
        <v>66302</v>
      </c>
      <c r="Q40" s="50">
        <f t="shared" si="8"/>
        <v>916669</v>
      </c>
      <c r="R40" s="50">
        <f t="shared" si="8"/>
        <v>1887880</v>
      </c>
      <c r="S40" s="50">
        <f t="shared" si="8"/>
        <v>959228</v>
      </c>
      <c r="T40" s="50">
        <f t="shared" si="8"/>
        <v>1038902</v>
      </c>
      <c r="U40" s="50">
        <f t="shared" si="8"/>
        <v>12277</v>
      </c>
      <c r="V40" s="50">
        <f t="shared" si="8"/>
        <v>122030</v>
      </c>
      <c r="W40" s="50">
        <f t="shared" si="8"/>
        <v>210099</v>
      </c>
      <c r="X40" s="50">
        <f t="shared" si="8"/>
        <v>172466</v>
      </c>
      <c r="Y40" s="50">
        <f t="shared" si="8"/>
        <v>4398</v>
      </c>
      <c r="Z40" s="42" t="s">
        <v>104</v>
      </c>
    </row>
    <row r="41" spans="1:26" s="41" customFormat="1" ht="12.6" customHeight="1">
      <c r="A41" s="42" t="s">
        <v>105</v>
      </c>
      <c r="B41" s="48" t="s">
        <v>108</v>
      </c>
      <c r="C41" s="44"/>
      <c r="D41" s="44"/>
      <c r="E41" s="44"/>
      <c r="F41" s="50"/>
      <c r="G41" s="44"/>
      <c r="H41" s="44"/>
      <c r="I41" s="46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2" t="s">
        <v>105</v>
      </c>
    </row>
    <row r="42" spans="1:26" s="41" customFormat="1">
      <c r="A42" s="42" t="s">
        <v>106</v>
      </c>
      <c r="B42" s="45" t="s">
        <v>187</v>
      </c>
      <c r="C42" s="49">
        <v>532.399</v>
      </c>
      <c r="D42" s="49">
        <v>100</v>
      </c>
      <c r="E42" s="49">
        <v>20671</v>
      </c>
      <c r="F42" s="50">
        <v>23547</v>
      </c>
      <c r="G42" s="49">
        <v>497</v>
      </c>
      <c r="H42" s="49">
        <v>277</v>
      </c>
      <c r="I42" s="49">
        <v>190.63</v>
      </c>
      <c r="J42" s="49">
        <v>128066</v>
      </c>
      <c r="K42" s="49">
        <v>51518</v>
      </c>
      <c r="L42" s="49">
        <v>44402</v>
      </c>
      <c r="M42" s="49">
        <v>1888237</v>
      </c>
      <c r="N42" s="49">
        <v>1436568</v>
      </c>
      <c r="O42" s="49">
        <v>3172</v>
      </c>
      <c r="P42" s="49">
        <v>60433</v>
      </c>
      <c r="Q42" s="49">
        <v>791242</v>
      </c>
      <c r="R42" s="49">
        <v>595334</v>
      </c>
      <c r="S42" s="49">
        <v>1147750</v>
      </c>
      <c r="T42" s="49">
        <v>1790445</v>
      </c>
      <c r="U42" s="49">
        <v>24689</v>
      </c>
      <c r="V42" s="49">
        <v>315155</v>
      </c>
      <c r="W42" s="49">
        <v>388784</v>
      </c>
      <c r="X42" s="49">
        <v>497587</v>
      </c>
      <c r="Y42" s="49">
        <v>5119</v>
      </c>
      <c r="Z42" s="42" t="s">
        <v>106</v>
      </c>
    </row>
    <row r="43" spans="1:26" s="53" customFormat="1">
      <c r="A43" s="42" t="s">
        <v>107</v>
      </c>
      <c r="B43" s="45" t="s">
        <v>188</v>
      </c>
      <c r="C43" s="50"/>
      <c r="D43" s="54">
        <v>24</v>
      </c>
      <c r="E43" s="54">
        <v>20783</v>
      </c>
      <c r="F43" s="50">
        <v>5189</v>
      </c>
      <c r="G43" s="56">
        <v>260</v>
      </c>
      <c r="H43" s="56">
        <v>205</v>
      </c>
      <c r="I43" s="55">
        <v>169.04999999999998</v>
      </c>
      <c r="J43" s="56">
        <v>566767</v>
      </c>
      <c r="K43" s="56">
        <v>49407</v>
      </c>
      <c r="L43" s="56">
        <v>36293</v>
      </c>
      <c r="M43" s="56">
        <v>7292248</v>
      </c>
      <c r="N43" s="56">
        <v>4425107</v>
      </c>
      <c r="O43" s="56">
        <v>6649</v>
      </c>
      <c r="P43" s="56">
        <v>34156</v>
      </c>
      <c r="Q43" s="56">
        <v>689538</v>
      </c>
      <c r="R43" s="56">
        <v>4192891</v>
      </c>
      <c r="S43" s="56">
        <v>482837</v>
      </c>
      <c r="T43" s="56">
        <v>243385</v>
      </c>
      <c r="U43" s="50">
        <v>0</v>
      </c>
      <c r="V43" s="50">
        <v>0</v>
      </c>
      <c r="W43" s="50">
        <v>0</v>
      </c>
      <c r="X43" s="50">
        <v>0</v>
      </c>
      <c r="Y43" s="50">
        <v>1511</v>
      </c>
      <c r="Z43" s="42" t="s">
        <v>107</v>
      </c>
    </row>
    <row r="44" spans="1:26" s="53" customFormat="1">
      <c r="A44" s="42" t="s">
        <v>109</v>
      </c>
      <c r="B44" s="45" t="s">
        <v>189</v>
      </c>
      <c r="C44" s="50">
        <f>SUM(C42:C43)</f>
        <v>532.399</v>
      </c>
      <c r="D44" s="50">
        <f t="shared" ref="D44:Y44" si="9">SUM(D42:D43)</f>
        <v>124</v>
      </c>
      <c r="E44" s="50">
        <f t="shared" si="9"/>
        <v>41454</v>
      </c>
      <c r="F44" s="50">
        <f t="shared" si="9"/>
        <v>28736</v>
      </c>
      <c r="G44" s="50">
        <f t="shared" si="9"/>
        <v>757</v>
      </c>
      <c r="H44" s="50">
        <f t="shared" si="9"/>
        <v>482</v>
      </c>
      <c r="I44" s="50">
        <f t="shared" si="9"/>
        <v>359.67999999999995</v>
      </c>
      <c r="J44" s="50">
        <f t="shared" si="9"/>
        <v>694833</v>
      </c>
      <c r="K44" s="50">
        <f t="shared" si="9"/>
        <v>100925</v>
      </c>
      <c r="L44" s="50">
        <f t="shared" si="9"/>
        <v>80695</v>
      </c>
      <c r="M44" s="50">
        <f t="shared" si="9"/>
        <v>9180485</v>
      </c>
      <c r="N44" s="50">
        <f t="shared" si="9"/>
        <v>5861675</v>
      </c>
      <c r="O44" s="50">
        <f t="shared" si="9"/>
        <v>9821</v>
      </c>
      <c r="P44" s="50">
        <f t="shared" si="9"/>
        <v>94589</v>
      </c>
      <c r="Q44" s="50">
        <f t="shared" si="9"/>
        <v>1480780</v>
      </c>
      <c r="R44" s="50">
        <f t="shared" si="9"/>
        <v>4788225</v>
      </c>
      <c r="S44" s="50">
        <f t="shared" si="9"/>
        <v>1630587</v>
      </c>
      <c r="T44" s="50">
        <f t="shared" si="9"/>
        <v>2033830</v>
      </c>
      <c r="U44" s="50">
        <f t="shared" si="9"/>
        <v>24689</v>
      </c>
      <c r="V44" s="50">
        <f t="shared" si="9"/>
        <v>315155</v>
      </c>
      <c r="W44" s="50">
        <f t="shared" si="9"/>
        <v>388784</v>
      </c>
      <c r="X44" s="50">
        <f t="shared" si="9"/>
        <v>497587</v>
      </c>
      <c r="Y44" s="50">
        <f t="shared" si="9"/>
        <v>6630</v>
      </c>
      <c r="Z44" s="42" t="s">
        <v>109</v>
      </c>
    </row>
    <row r="45" spans="1:26" s="41" customFormat="1" ht="12.6" customHeight="1">
      <c r="A45" s="42" t="s">
        <v>110</v>
      </c>
      <c r="B45" s="48" t="s">
        <v>113</v>
      </c>
      <c r="C45" s="44"/>
      <c r="D45" s="44"/>
      <c r="E45" s="44"/>
      <c r="F45" s="50"/>
      <c r="G45" s="44"/>
      <c r="H45" s="44"/>
      <c r="I45" s="46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2" t="s">
        <v>110</v>
      </c>
    </row>
    <row r="46" spans="1:26" s="41" customFormat="1">
      <c r="A46" s="42" t="s">
        <v>111</v>
      </c>
      <c r="B46" s="45" t="s">
        <v>187</v>
      </c>
      <c r="C46" s="49">
        <v>296.92700000000002</v>
      </c>
      <c r="D46" s="49">
        <v>126</v>
      </c>
      <c r="E46" s="49">
        <v>16176</v>
      </c>
      <c r="F46" s="50">
        <v>24400</v>
      </c>
      <c r="G46" s="49">
        <v>472</v>
      </c>
      <c r="H46" s="49">
        <v>221</v>
      </c>
      <c r="I46" s="49">
        <v>137.18</v>
      </c>
      <c r="J46" s="49">
        <v>79923</v>
      </c>
      <c r="K46" s="49">
        <v>33561</v>
      </c>
      <c r="L46" s="49">
        <v>29392</v>
      </c>
      <c r="M46" s="49">
        <v>1475695</v>
      </c>
      <c r="N46" s="49">
        <v>1045291</v>
      </c>
      <c r="O46" s="49">
        <v>2677</v>
      </c>
      <c r="P46" s="49">
        <v>55686</v>
      </c>
      <c r="Q46" s="49">
        <v>447780</v>
      </c>
      <c r="R46" s="49">
        <v>1048069</v>
      </c>
      <c r="S46" s="49">
        <v>487017</v>
      </c>
      <c r="T46" s="49">
        <v>460183</v>
      </c>
      <c r="U46" s="49">
        <v>20070</v>
      </c>
      <c r="V46" s="49">
        <v>185544</v>
      </c>
      <c r="W46" s="49">
        <v>161922</v>
      </c>
      <c r="X46" s="49">
        <v>188730</v>
      </c>
      <c r="Y46" s="49">
        <v>4021</v>
      </c>
      <c r="Z46" s="42" t="s">
        <v>111</v>
      </c>
    </row>
    <row r="47" spans="1:26" s="53" customFormat="1">
      <c r="A47" s="42" t="s">
        <v>112</v>
      </c>
      <c r="B47" s="45" t="s">
        <v>188</v>
      </c>
      <c r="C47" s="50"/>
      <c r="D47" s="54">
        <v>13</v>
      </c>
      <c r="E47" s="54">
        <v>3898</v>
      </c>
      <c r="F47" s="50">
        <v>2272</v>
      </c>
      <c r="G47" s="56">
        <v>47</v>
      </c>
      <c r="H47" s="56">
        <v>40</v>
      </c>
      <c r="I47" s="55">
        <v>37.159999999999997</v>
      </c>
      <c r="J47" s="56">
        <v>9075</v>
      </c>
      <c r="K47" s="56">
        <v>7448</v>
      </c>
      <c r="L47" s="56">
        <v>7177</v>
      </c>
      <c r="M47" s="56">
        <v>696433</v>
      </c>
      <c r="N47" s="56">
        <v>663816</v>
      </c>
      <c r="O47" s="56">
        <v>803</v>
      </c>
      <c r="P47" s="56">
        <v>27333</v>
      </c>
      <c r="Q47" s="56">
        <v>30944</v>
      </c>
      <c r="R47" s="56">
        <v>103847</v>
      </c>
      <c r="S47" s="56">
        <v>22181</v>
      </c>
      <c r="T47" s="56">
        <v>12587</v>
      </c>
      <c r="U47" s="50">
        <v>0</v>
      </c>
      <c r="V47" s="50">
        <v>0</v>
      </c>
      <c r="W47" s="50">
        <v>0</v>
      </c>
      <c r="X47" s="50">
        <v>0</v>
      </c>
      <c r="Y47" s="50">
        <v>1303</v>
      </c>
      <c r="Z47" s="42" t="s">
        <v>112</v>
      </c>
    </row>
    <row r="48" spans="1:26" s="53" customFormat="1">
      <c r="A48" s="42" t="s">
        <v>114</v>
      </c>
      <c r="B48" s="45" t="s">
        <v>189</v>
      </c>
      <c r="C48" s="50">
        <f>SUM(C46:C47)</f>
        <v>296.92700000000002</v>
      </c>
      <c r="D48" s="50">
        <f t="shared" ref="D48:Y48" si="10">SUM(D46:D47)</f>
        <v>139</v>
      </c>
      <c r="E48" s="50">
        <f t="shared" si="10"/>
        <v>20074</v>
      </c>
      <c r="F48" s="50">
        <f t="shared" si="10"/>
        <v>26672</v>
      </c>
      <c r="G48" s="50">
        <f t="shared" si="10"/>
        <v>519</v>
      </c>
      <c r="H48" s="50">
        <f t="shared" si="10"/>
        <v>261</v>
      </c>
      <c r="I48" s="50">
        <f t="shared" si="10"/>
        <v>174.34</v>
      </c>
      <c r="J48" s="50">
        <f t="shared" si="10"/>
        <v>88998</v>
      </c>
      <c r="K48" s="50">
        <f t="shared" si="10"/>
        <v>41009</v>
      </c>
      <c r="L48" s="50">
        <f t="shared" si="10"/>
        <v>36569</v>
      </c>
      <c r="M48" s="50">
        <f t="shared" si="10"/>
        <v>2172128</v>
      </c>
      <c r="N48" s="50">
        <f t="shared" si="10"/>
        <v>1709107</v>
      </c>
      <c r="O48" s="50">
        <f t="shared" si="10"/>
        <v>3480</v>
      </c>
      <c r="P48" s="50">
        <f t="shared" si="10"/>
        <v>83019</v>
      </c>
      <c r="Q48" s="50">
        <f t="shared" si="10"/>
        <v>478724</v>
      </c>
      <c r="R48" s="50">
        <f t="shared" si="10"/>
        <v>1151916</v>
      </c>
      <c r="S48" s="50">
        <f t="shared" si="10"/>
        <v>509198</v>
      </c>
      <c r="T48" s="50">
        <f t="shared" si="10"/>
        <v>472770</v>
      </c>
      <c r="U48" s="50">
        <f t="shared" si="10"/>
        <v>20070</v>
      </c>
      <c r="V48" s="50">
        <f t="shared" si="10"/>
        <v>185544</v>
      </c>
      <c r="W48" s="50">
        <f t="shared" si="10"/>
        <v>161922</v>
      </c>
      <c r="X48" s="50">
        <f t="shared" si="10"/>
        <v>188730</v>
      </c>
      <c r="Y48" s="50">
        <f t="shared" si="10"/>
        <v>5324</v>
      </c>
      <c r="Z48" s="42" t="s">
        <v>114</v>
      </c>
    </row>
    <row r="49" spans="1:26" s="41" customFormat="1" ht="12.6" customHeight="1">
      <c r="A49" s="42" t="s">
        <v>115</v>
      </c>
      <c r="B49" s="48" t="s">
        <v>118</v>
      </c>
      <c r="C49" s="44"/>
      <c r="D49" s="44"/>
      <c r="E49" s="44"/>
      <c r="F49" s="50"/>
      <c r="G49" s="44"/>
      <c r="H49" s="44"/>
      <c r="I49" s="46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2" t="s">
        <v>115</v>
      </c>
    </row>
    <row r="50" spans="1:26" s="41" customFormat="1">
      <c r="A50" s="42" t="s">
        <v>116</v>
      </c>
      <c r="B50" s="45" t="s">
        <v>187</v>
      </c>
      <c r="C50" s="49">
        <v>373.63100000000003</v>
      </c>
      <c r="D50" s="49">
        <v>92</v>
      </c>
      <c r="E50" s="49">
        <v>22578</v>
      </c>
      <c r="F50" s="50">
        <v>18353</v>
      </c>
      <c r="G50" s="49">
        <v>449</v>
      </c>
      <c r="H50" s="49">
        <v>197</v>
      </c>
      <c r="I50" s="49">
        <v>150.67999999999998</v>
      </c>
      <c r="J50" s="49">
        <v>93221</v>
      </c>
      <c r="K50" s="49">
        <v>49028</v>
      </c>
      <c r="L50" s="49">
        <v>44295</v>
      </c>
      <c r="M50" s="49">
        <v>2122040</v>
      </c>
      <c r="N50" s="49">
        <v>1769489</v>
      </c>
      <c r="O50" s="49">
        <v>3477</v>
      </c>
      <c r="P50" s="49">
        <v>57581</v>
      </c>
      <c r="Q50" s="49">
        <v>691348</v>
      </c>
      <c r="R50" s="49">
        <v>1522022</v>
      </c>
      <c r="S50" s="49">
        <v>930847</v>
      </c>
      <c r="T50" s="49">
        <v>1076004</v>
      </c>
      <c r="U50" s="49">
        <v>18983</v>
      </c>
      <c r="V50" s="49">
        <v>246994</v>
      </c>
      <c r="W50" s="49">
        <v>252366</v>
      </c>
      <c r="X50" s="49">
        <v>387250</v>
      </c>
      <c r="Y50" s="49">
        <v>6004</v>
      </c>
      <c r="Z50" s="42" t="s">
        <v>116</v>
      </c>
    </row>
    <row r="51" spans="1:26" s="53" customFormat="1">
      <c r="A51" s="42" t="s">
        <v>117</v>
      </c>
      <c r="B51" s="45" t="s">
        <v>188</v>
      </c>
      <c r="C51" s="50"/>
      <c r="D51" s="54">
        <v>15</v>
      </c>
      <c r="E51" s="54">
        <v>1833</v>
      </c>
      <c r="F51" s="50">
        <v>3355</v>
      </c>
      <c r="G51" s="56">
        <v>31</v>
      </c>
      <c r="H51" s="56">
        <v>19</v>
      </c>
      <c r="I51" s="55">
        <v>12.530000000000001</v>
      </c>
      <c r="J51" s="56">
        <v>4427</v>
      </c>
      <c r="K51" s="56">
        <v>5652</v>
      </c>
      <c r="L51" s="56">
        <v>4806</v>
      </c>
      <c r="M51" s="56">
        <v>346076</v>
      </c>
      <c r="N51" s="56">
        <v>314609</v>
      </c>
      <c r="O51" s="56">
        <v>168</v>
      </c>
      <c r="P51" s="56">
        <v>6991</v>
      </c>
      <c r="Q51" s="56">
        <v>15306</v>
      </c>
      <c r="R51" s="56">
        <v>8840</v>
      </c>
      <c r="S51" s="56">
        <v>13536</v>
      </c>
      <c r="T51" s="56">
        <v>12805</v>
      </c>
      <c r="U51" s="50">
        <v>0</v>
      </c>
      <c r="V51" s="50">
        <v>0</v>
      </c>
      <c r="W51" s="50">
        <v>0</v>
      </c>
      <c r="X51" s="50">
        <v>0</v>
      </c>
      <c r="Y51" s="50">
        <v>175</v>
      </c>
      <c r="Z51" s="42" t="s">
        <v>117</v>
      </c>
    </row>
    <row r="52" spans="1:26" s="53" customFormat="1">
      <c r="A52" s="42" t="s">
        <v>119</v>
      </c>
      <c r="B52" s="45" t="s">
        <v>189</v>
      </c>
      <c r="C52" s="50">
        <f>SUM(C50:C51)</f>
        <v>373.63100000000003</v>
      </c>
      <c r="D52" s="50">
        <f t="shared" ref="D52:Y52" si="11">SUM(D50:D51)</f>
        <v>107</v>
      </c>
      <c r="E52" s="50">
        <f t="shared" si="11"/>
        <v>24411</v>
      </c>
      <c r="F52" s="50">
        <f t="shared" si="11"/>
        <v>21708</v>
      </c>
      <c r="G52" s="50">
        <f t="shared" si="11"/>
        <v>480</v>
      </c>
      <c r="H52" s="50">
        <f t="shared" si="11"/>
        <v>216</v>
      </c>
      <c r="I52" s="50">
        <f t="shared" si="11"/>
        <v>163.20999999999998</v>
      </c>
      <c r="J52" s="50">
        <f t="shared" si="11"/>
        <v>97648</v>
      </c>
      <c r="K52" s="50">
        <f t="shared" si="11"/>
        <v>54680</v>
      </c>
      <c r="L52" s="50">
        <f t="shared" si="11"/>
        <v>49101</v>
      </c>
      <c r="M52" s="50">
        <f t="shared" si="11"/>
        <v>2468116</v>
      </c>
      <c r="N52" s="50">
        <f t="shared" si="11"/>
        <v>2084098</v>
      </c>
      <c r="O52" s="50">
        <f t="shared" si="11"/>
        <v>3645</v>
      </c>
      <c r="P52" s="50">
        <f t="shared" si="11"/>
        <v>64572</v>
      </c>
      <c r="Q52" s="50">
        <f t="shared" si="11"/>
        <v>706654</v>
      </c>
      <c r="R52" s="50">
        <f t="shared" si="11"/>
        <v>1530862</v>
      </c>
      <c r="S52" s="50">
        <f t="shared" si="11"/>
        <v>944383</v>
      </c>
      <c r="T52" s="50">
        <f t="shared" si="11"/>
        <v>1088809</v>
      </c>
      <c r="U52" s="50">
        <f t="shared" si="11"/>
        <v>18983</v>
      </c>
      <c r="V52" s="50">
        <f t="shared" si="11"/>
        <v>246994</v>
      </c>
      <c r="W52" s="50">
        <f t="shared" si="11"/>
        <v>252366</v>
      </c>
      <c r="X52" s="50">
        <f t="shared" si="11"/>
        <v>387250</v>
      </c>
      <c r="Y52" s="50">
        <f t="shared" si="11"/>
        <v>6179</v>
      </c>
      <c r="Z52" s="42" t="s">
        <v>119</v>
      </c>
    </row>
    <row r="53" spans="1:26" s="41" customFormat="1" ht="12.6" customHeight="1">
      <c r="A53" s="42" t="s">
        <v>120</v>
      </c>
      <c r="B53" s="48" t="s">
        <v>123</v>
      </c>
      <c r="C53" s="44"/>
      <c r="D53" s="44"/>
      <c r="E53" s="44"/>
      <c r="F53" s="50"/>
      <c r="G53" s="44"/>
      <c r="H53" s="44"/>
      <c r="I53" s="46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2" t="s">
        <v>120</v>
      </c>
    </row>
    <row r="54" spans="1:26" s="41" customFormat="1">
      <c r="A54" s="42" t="s">
        <v>121</v>
      </c>
      <c r="B54" s="45" t="s">
        <v>187</v>
      </c>
      <c r="C54" s="49">
        <v>297.38099999999997</v>
      </c>
      <c r="D54" s="49">
        <v>76</v>
      </c>
      <c r="E54" s="49">
        <v>11535</v>
      </c>
      <c r="F54" s="50">
        <v>12427</v>
      </c>
      <c r="G54" s="49">
        <v>277</v>
      </c>
      <c r="H54" s="49">
        <v>155</v>
      </c>
      <c r="I54" s="49">
        <v>110.46000000000001</v>
      </c>
      <c r="J54" s="49">
        <v>73474</v>
      </c>
      <c r="K54" s="49">
        <v>32343</v>
      </c>
      <c r="L54" s="49">
        <v>29874</v>
      </c>
      <c r="M54" s="49">
        <v>1452554</v>
      </c>
      <c r="N54" s="49">
        <v>1007586</v>
      </c>
      <c r="O54" s="49">
        <v>1853</v>
      </c>
      <c r="P54" s="49">
        <v>31146</v>
      </c>
      <c r="Q54" s="49">
        <v>290417</v>
      </c>
      <c r="R54" s="49">
        <v>2191734</v>
      </c>
      <c r="S54" s="49">
        <v>495768</v>
      </c>
      <c r="T54" s="49">
        <v>446388</v>
      </c>
      <c r="U54" s="49">
        <v>12082</v>
      </c>
      <c r="V54" s="49">
        <v>80729</v>
      </c>
      <c r="W54" s="49">
        <v>131141</v>
      </c>
      <c r="X54" s="49">
        <v>155854</v>
      </c>
      <c r="Y54" s="49">
        <v>1819</v>
      </c>
      <c r="Z54" s="42" t="s">
        <v>121</v>
      </c>
    </row>
    <row r="55" spans="1:26" s="53" customFormat="1">
      <c r="A55" s="42" t="s">
        <v>122</v>
      </c>
      <c r="B55" s="45" t="s">
        <v>188</v>
      </c>
      <c r="C55" s="50"/>
      <c r="D55" s="54">
        <v>12</v>
      </c>
      <c r="E55" s="54">
        <v>2579</v>
      </c>
      <c r="F55" s="50">
        <v>2324</v>
      </c>
      <c r="G55" s="56">
        <v>43</v>
      </c>
      <c r="H55" s="56">
        <v>19</v>
      </c>
      <c r="I55" s="55">
        <v>12.75</v>
      </c>
      <c r="J55" s="56">
        <v>2296</v>
      </c>
      <c r="K55" s="56">
        <v>7293</v>
      </c>
      <c r="L55" s="56">
        <v>6882</v>
      </c>
      <c r="M55" s="56">
        <v>461800</v>
      </c>
      <c r="N55" s="56">
        <v>416604</v>
      </c>
      <c r="O55" s="56">
        <v>212</v>
      </c>
      <c r="P55" s="56">
        <v>1681</v>
      </c>
      <c r="Q55" s="56">
        <v>6148</v>
      </c>
      <c r="R55" s="56">
        <v>15072</v>
      </c>
      <c r="S55" s="56">
        <v>5599</v>
      </c>
      <c r="T55" s="56">
        <v>6580</v>
      </c>
      <c r="U55" s="50">
        <v>0</v>
      </c>
      <c r="V55" s="50">
        <v>0</v>
      </c>
      <c r="W55" s="50">
        <v>0</v>
      </c>
      <c r="X55" s="50">
        <v>0</v>
      </c>
      <c r="Y55" s="50">
        <v>9</v>
      </c>
      <c r="Z55" s="42" t="s">
        <v>122</v>
      </c>
    </row>
    <row r="56" spans="1:26" s="53" customFormat="1">
      <c r="A56" s="42" t="s">
        <v>124</v>
      </c>
      <c r="B56" s="45" t="s">
        <v>189</v>
      </c>
      <c r="C56" s="50">
        <f>SUM(C54:C55)</f>
        <v>297.38099999999997</v>
      </c>
      <c r="D56" s="50">
        <f t="shared" ref="D56:Y56" si="12">SUM(D54:D55)</f>
        <v>88</v>
      </c>
      <c r="E56" s="50">
        <f t="shared" si="12"/>
        <v>14114</v>
      </c>
      <c r="F56" s="50">
        <f t="shared" si="12"/>
        <v>14751</v>
      </c>
      <c r="G56" s="50">
        <f t="shared" si="12"/>
        <v>320</v>
      </c>
      <c r="H56" s="50">
        <f t="shared" si="12"/>
        <v>174</v>
      </c>
      <c r="I56" s="50">
        <f t="shared" si="12"/>
        <v>123.21000000000001</v>
      </c>
      <c r="J56" s="50">
        <f t="shared" si="12"/>
        <v>75770</v>
      </c>
      <c r="K56" s="50">
        <f t="shared" si="12"/>
        <v>39636</v>
      </c>
      <c r="L56" s="50">
        <f t="shared" si="12"/>
        <v>36756</v>
      </c>
      <c r="M56" s="50">
        <f t="shared" si="12"/>
        <v>1914354</v>
      </c>
      <c r="N56" s="50">
        <f t="shared" si="12"/>
        <v>1424190</v>
      </c>
      <c r="O56" s="50">
        <f t="shared" si="12"/>
        <v>2065</v>
      </c>
      <c r="P56" s="50">
        <f t="shared" si="12"/>
        <v>32827</v>
      </c>
      <c r="Q56" s="50">
        <f t="shared" si="12"/>
        <v>296565</v>
      </c>
      <c r="R56" s="50">
        <f t="shared" si="12"/>
        <v>2206806</v>
      </c>
      <c r="S56" s="50">
        <f t="shared" si="12"/>
        <v>501367</v>
      </c>
      <c r="T56" s="50">
        <f t="shared" si="12"/>
        <v>452968</v>
      </c>
      <c r="U56" s="50">
        <f t="shared" si="12"/>
        <v>12082</v>
      </c>
      <c r="V56" s="50">
        <f t="shared" si="12"/>
        <v>80729</v>
      </c>
      <c r="W56" s="50">
        <f t="shared" si="12"/>
        <v>131141</v>
      </c>
      <c r="X56" s="50">
        <f t="shared" si="12"/>
        <v>155854</v>
      </c>
      <c r="Y56" s="50">
        <f t="shared" si="12"/>
        <v>1828</v>
      </c>
      <c r="Z56" s="42" t="s">
        <v>124</v>
      </c>
    </row>
    <row r="57" spans="1:26" s="41" customFormat="1" ht="12.6" customHeight="1">
      <c r="A57" s="42" t="s">
        <v>125</v>
      </c>
      <c r="B57" s="48" t="s">
        <v>128</v>
      </c>
      <c r="C57" s="44"/>
      <c r="D57" s="44"/>
      <c r="E57" s="44"/>
      <c r="F57" s="50"/>
      <c r="G57" s="44"/>
      <c r="H57" s="44"/>
      <c r="I57" s="46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2" t="s">
        <v>125</v>
      </c>
    </row>
    <row r="58" spans="1:26" s="41" customFormat="1">
      <c r="A58" s="42" t="s">
        <v>126</v>
      </c>
      <c r="B58" s="45" t="s">
        <v>187</v>
      </c>
      <c r="C58" s="49">
        <v>190.46899999999999</v>
      </c>
      <c r="D58" s="49">
        <v>137</v>
      </c>
      <c r="E58" s="49">
        <v>14952</v>
      </c>
      <c r="F58" s="50">
        <v>23795</v>
      </c>
      <c r="G58" s="49">
        <v>299</v>
      </c>
      <c r="H58" s="49">
        <v>149</v>
      </c>
      <c r="I58" s="49">
        <v>88.34</v>
      </c>
      <c r="J58" s="49">
        <v>61828</v>
      </c>
      <c r="K58" s="49">
        <v>33147</v>
      </c>
      <c r="L58" s="49">
        <v>27417</v>
      </c>
      <c r="M58" s="49">
        <v>1414848</v>
      </c>
      <c r="N58" s="49">
        <v>863708</v>
      </c>
      <c r="O58" s="49">
        <v>849</v>
      </c>
      <c r="P58" s="49">
        <v>26046</v>
      </c>
      <c r="Q58" s="49">
        <v>308285</v>
      </c>
      <c r="R58" s="49">
        <v>463357</v>
      </c>
      <c r="S58" s="49">
        <v>300289</v>
      </c>
      <c r="T58" s="49">
        <v>525491</v>
      </c>
      <c r="U58" s="49">
        <v>9707</v>
      </c>
      <c r="V58" s="49">
        <v>117108</v>
      </c>
      <c r="W58" s="49">
        <v>87132</v>
      </c>
      <c r="X58" s="49">
        <v>185361</v>
      </c>
      <c r="Y58" s="49">
        <v>2482</v>
      </c>
      <c r="Z58" s="42" t="s">
        <v>126</v>
      </c>
    </row>
    <row r="59" spans="1:26" s="53" customFormat="1">
      <c r="A59" s="42" t="s">
        <v>127</v>
      </c>
      <c r="B59" s="45" t="s">
        <v>188</v>
      </c>
      <c r="C59" s="50"/>
      <c r="D59" s="54">
        <v>9</v>
      </c>
      <c r="E59" s="54">
        <v>924</v>
      </c>
      <c r="F59" s="50">
        <v>2009</v>
      </c>
      <c r="G59" s="56">
        <v>11</v>
      </c>
      <c r="H59" s="56">
        <v>7</v>
      </c>
      <c r="I59" s="55">
        <v>6</v>
      </c>
      <c r="J59" s="56">
        <v>2655</v>
      </c>
      <c r="K59" s="56">
        <v>573</v>
      </c>
      <c r="L59" s="56">
        <v>570</v>
      </c>
      <c r="M59" s="56">
        <v>109434</v>
      </c>
      <c r="N59" s="56">
        <v>108677</v>
      </c>
      <c r="O59" s="56">
        <v>6096</v>
      </c>
      <c r="P59" s="56">
        <v>1397</v>
      </c>
      <c r="Q59" s="56">
        <v>9102</v>
      </c>
      <c r="R59" s="56">
        <v>8610</v>
      </c>
      <c r="S59" s="56">
        <v>5923</v>
      </c>
      <c r="T59" s="56">
        <v>2186</v>
      </c>
      <c r="U59" s="50">
        <v>153</v>
      </c>
      <c r="V59" s="50">
        <v>836</v>
      </c>
      <c r="W59" s="50">
        <v>363</v>
      </c>
      <c r="X59" s="50">
        <v>24</v>
      </c>
      <c r="Y59" s="50">
        <v>48</v>
      </c>
      <c r="Z59" s="42" t="s">
        <v>127</v>
      </c>
    </row>
    <row r="60" spans="1:26" s="53" customFormat="1">
      <c r="A60" s="42" t="s">
        <v>129</v>
      </c>
      <c r="B60" s="45" t="s">
        <v>189</v>
      </c>
      <c r="C60" s="50">
        <f>SUM(C58:C59)</f>
        <v>190.46899999999999</v>
      </c>
      <c r="D60" s="50">
        <f t="shared" ref="D60:Y60" si="13">SUM(D58:D59)</f>
        <v>146</v>
      </c>
      <c r="E60" s="50">
        <f t="shared" si="13"/>
        <v>15876</v>
      </c>
      <c r="F60" s="50">
        <f t="shared" si="13"/>
        <v>25804</v>
      </c>
      <c r="G60" s="50">
        <f t="shared" si="13"/>
        <v>310</v>
      </c>
      <c r="H60" s="50">
        <f t="shared" si="13"/>
        <v>156</v>
      </c>
      <c r="I60" s="50">
        <f t="shared" si="13"/>
        <v>94.34</v>
      </c>
      <c r="J60" s="50">
        <f t="shared" si="13"/>
        <v>64483</v>
      </c>
      <c r="K60" s="50">
        <f t="shared" si="13"/>
        <v>33720</v>
      </c>
      <c r="L60" s="50">
        <f t="shared" si="13"/>
        <v>27987</v>
      </c>
      <c r="M60" s="50">
        <f t="shared" si="13"/>
        <v>1524282</v>
      </c>
      <c r="N60" s="50">
        <f t="shared" si="13"/>
        <v>972385</v>
      </c>
      <c r="O60" s="50">
        <f t="shared" si="13"/>
        <v>6945</v>
      </c>
      <c r="P60" s="50">
        <f t="shared" si="13"/>
        <v>27443</v>
      </c>
      <c r="Q60" s="50">
        <f t="shared" si="13"/>
        <v>317387</v>
      </c>
      <c r="R60" s="50">
        <f t="shared" si="13"/>
        <v>471967</v>
      </c>
      <c r="S60" s="50">
        <f t="shared" si="13"/>
        <v>306212</v>
      </c>
      <c r="T60" s="50">
        <f t="shared" si="13"/>
        <v>527677</v>
      </c>
      <c r="U60" s="50">
        <f t="shared" si="13"/>
        <v>9860</v>
      </c>
      <c r="V60" s="50">
        <f t="shared" si="13"/>
        <v>117944</v>
      </c>
      <c r="W60" s="50">
        <f t="shared" si="13"/>
        <v>87495</v>
      </c>
      <c r="X60" s="50">
        <f t="shared" si="13"/>
        <v>185385</v>
      </c>
      <c r="Y60" s="50">
        <f t="shared" si="13"/>
        <v>2530</v>
      </c>
      <c r="Z60" s="42" t="s">
        <v>129</v>
      </c>
    </row>
    <row r="61" spans="1:26" s="41" customFormat="1" ht="12.6" customHeight="1">
      <c r="A61" s="42" t="s">
        <v>130</v>
      </c>
      <c r="B61" s="48" t="s">
        <v>133</v>
      </c>
      <c r="C61" s="44"/>
      <c r="D61" s="44"/>
      <c r="E61" s="44"/>
      <c r="F61" s="50"/>
      <c r="G61" s="44"/>
      <c r="H61" s="44"/>
      <c r="I61" s="46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2" t="s">
        <v>130</v>
      </c>
    </row>
    <row r="62" spans="1:26" s="41" customFormat="1">
      <c r="A62" s="42" t="s">
        <v>131</v>
      </c>
      <c r="B62" s="45" t="s">
        <v>187</v>
      </c>
      <c r="C62" s="49">
        <v>1236.895</v>
      </c>
      <c r="D62" s="49">
        <v>191</v>
      </c>
      <c r="E62" s="49">
        <v>39200</v>
      </c>
      <c r="F62" s="50">
        <v>38841</v>
      </c>
      <c r="G62" s="49">
        <v>528</v>
      </c>
      <c r="H62" s="49">
        <v>440</v>
      </c>
      <c r="I62" s="49">
        <v>370.28</v>
      </c>
      <c r="J62" s="49">
        <v>242374</v>
      </c>
      <c r="K62" s="49">
        <v>136487</v>
      </c>
      <c r="L62" s="49">
        <v>121555</v>
      </c>
      <c r="M62" s="49">
        <v>4197673</v>
      </c>
      <c r="N62" s="49">
        <v>3483488</v>
      </c>
      <c r="O62" s="49">
        <v>7196</v>
      </c>
      <c r="P62" s="49">
        <v>147582</v>
      </c>
      <c r="Q62" s="49">
        <v>1216300</v>
      </c>
      <c r="R62" s="49">
        <v>1851061</v>
      </c>
      <c r="S62" s="49">
        <v>2524731</v>
      </c>
      <c r="T62" s="49">
        <v>2717904</v>
      </c>
      <c r="U62" s="49">
        <v>52794</v>
      </c>
      <c r="V62" s="49">
        <v>474898</v>
      </c>
      <c r="W62" s="49">
        <v>816806</v>
      </c>
      <c r="X62" s="49">
        <v>908043</v>
      </c>
      <c r="Y62" s="49">
        <v>6724</v>
      </c>
      <c r="Z62" s="42" t="s">
        <v>131</v>
      </c>
    </row>
    <row r="63" spans="1:26" s="53" customFormat="1">
      <c r="A63" s="42" t="s">
        <v>132</v>
      </c>
      <c r="B63" s="45" t="s">
        <v>188</v>
      </c>
      <c r="C63" s="50"/>
      <c r="D63" s="54">
        <v>22</v>
      </c>
      <c r="E63" s="54">
        <v>6190</v>
      </c>
      <c r="F63" s="50">
        <v>4674</v>
      </c>
      <c r="G63" s="56">
        <v>59</v>
      </c>
      <c r="H63" s="56">
        <v>61</v>
      </c>
      <c r="I63" s="55">
        <v>52.1</v>
      </c>
      <c r="J63" s="56">
        <v>33791</v>
      </c>
      <c r="K63" s="56">
        <v>45887</v>
      </c>
      <c r="L63" s="56">
        <v>11446</v>
      </c>
      <c r="M63" s="56">
        <v>1291870</v>
      </c>
      <c r="N63" s="56">
        <v>1079166</v>
      </c>
      <c r="O63" s="56">
        <v>732</v>
      </c>
      <c r="P63" s="56">
        <v>25211</v>
      </c>
      <c r="Q63" s="56">
        <v>98137</v>
      </c>
      <c r="R63" s="56">
        <v>953913</v>
      </c>
      <c r="S63" s="56">
        <v>80434</v>
      </c>
      <c r="T63" s="56">
        <v>116413</v>
      </c>
      <c r="U63" s="50">
        <v>0</v>
      </c>
      <c r="V63" s="50">
        <v>0</v>
      </c>
      <c r="W63" s="50">
        <v>0</v>
      </c>
      <c r="X63" s="50">
        <v>0</v>
      </c>
      <c r="Y63" s="50">
        <v>224</v>
      </c>
      <c r="Z63" s="42" t="s">
        <v>132</v>
      </c>
    </row>
    <row r="64" spans="1:26" s="53" customFormat="1">
      <c r="A64" s="42" t="s">
        <v>134</v>
      </c>
      <c r="B64" s="45" t="s">
        <v>189</v>
      </c>
      <c r="C64" s="50">
        <f>SUM(C62:C63)</f>
        <v>1236.895</v>
      </c>
      <c r="D64" s="50">
        <f t="shared" ref="D64:Y64" si="14">SUM(D62:D63)</f>
        <v>213</v>
      </c>
      <c r="E64" s="50">
        <f t="shared" si="14"/>
        <v>45390</v>
      </c>
      <c r="F64" s="50">
        <f t="shared" si="14"/>
        <v>43515</v>
      </c>
      <c r="G64" s="50">
        <f t="shared" si="14"/>
        <v>587</v>
      </c>
      <c r="H64" s="50">
        <f t="shared" si="14"/>
        <v>501</v>
      </c>
      <c r="I64" s="50">
        <f t="shared" si="14"/>
        <v>422.38</v>
      </c>
      <c r="J64" s="50">
        <f t="shared" si="14"/>
        <v>276165</v>
      </c>
      <c r="K64" s="50">
        <f t="shared" si="14"/>
        <v>182374</v>
      </c>
      <c r="L64" s="50">
        <f t="shared" si="14"/>
        <v>133001</v>
      </c>
      <c r="M64" s="50">
        <f t="shared" si="14"/>
        <v>5489543</v>
      </c>
      <c r="N64" s="50">
        <f t="shared" si="14"/>
        <v>4562654</v>
      </c>
      <c r="O64" s="50">
        <f t="shared" si="14"/>
        <v>7928</v>
      </c>
      <c r="P64" s="50">
        <f t="shared" si="14"/>
        <v>172793</v>
      </c>
      <c r="Q64" s="50">
        <f t="shared" si="14"/>
        <v>1314437</v>
      </c>
      <c r="R64" s="50">
        <f t="shared" si="14"/>
        <v>2804974</v>
      </c>
      <c r="S64" s="50">
        <f t="shared" si="14"/>
        <v>2605165</v>
      </c>
      <c r="T64" s="50">
        <f t="shared" si="14"/>
        <v>2834317</v>
      </c>
      <c r="U64" s="50">
        <f t="shared" si="14"/>
        <v>52794</v>
      </c>
      <c r="V64" s="50">
        <f t="shared" si="14"/>
        <v>474898</v>
      </c>
      <c r="W64" s="50">
        <f t="shared" si="14"/>
        <v>816806</v>
      </c>
      <c r="X64" s="50">
        <f t="shared" si="14"/>
        <v>908043</v>
      </c>
      <c r="Y64" s="50">
        <f t="shared" si="14"/>
        <v>6948</v>
      </c>
      <c r="Z64" s="42" t="s">
        <v>134</v>
      </c>
    </row>
    <row r="65" spans="1:26" s="41" customFormat="1" ht="12.6" customHeight="1">
      <c r="A65" s="42" t="s">
        <v>135</v>
      </c>
      <c r="B65" s="48" t="s">
        <v>138</v>
      </c>
      <c r="C65" s="44"/>
      <c r="D65" s="44"/>
      <c r="E65" s="44"/>
      <c r="F65" s="50"/>
      <c r="G65" s="44"/>
      <c r="H65" s="44"/>
      <c r="I65" s="46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2" t="s">
        <v>135</v>
      </c>
    </row>
    <row r="66" spans="1:26" s="41" customFormat="1">
      <c r="A66" s="42" t="s">
        <v>136</v>
      </c>
      <c r="B66" s="45" t="s">
        <v>187</v>
      </c>
      <c r="C66" s="49">
        <v>306.60699999999997</v>
      </c>
      <c r="D66" s="49">
        <v>254</v>
      </c>
      <c r="E66" s="49">
        <v>24439</v>
      </c>
      <c r="F66" s="50">
        <v>39955</v>
      </c>
      <c r="G66" s="49">
        <v>823</v>
      </c>
      <c r="H66" s="49">
        <v>357</v>
      </c>
      <c r="I66" s="49">
        <v>164.48</v>
      </c>
      <c r="J66" s="49">
        <v>145618</v>
      </c>
      <c r="K66" s="49">
        <v>49245</v>
      </c>
      <c r="L66" s="49">
        <v>42331</v>
      </c>
      <c r="M66" s="49">
        <v>2165290</v>
      </c>
      <c r="N66" s="49">
        <v>1272416</v>
      </c>
      <c r="O66" s="49">
        <v>1840</v>
      </c>
      <c r="P66" s="49">
        <v>46200</v>
      </c>
      <c r="Q66" s="49">
        <v>563191</v>
      </c>
      <c r="R66" s="49">
        <v>1094114</v>
      </c>
      <c r="S66" s="49">
        <v>632507</v>
      </c>
      <c r="T66" s="49">
        <v>367896</v>
      </c>
      <c r="U66" s="49">
        <v>13800</v>
      </c>
      <c r="V66" s="49">
        <v>202265</v>
      </c>
      <c r="W66" s="49">
        <v>183133</v>
      </c>
      <c r="X66" s="49">
        <v>118266</v>
      </c>
      <c r="Y66" s="49">
        <v>2846</v>
      </c>
      <c r="Z66" s="42" t="s">
        <v>136</v>
      </c>
    </row>
    <row r="67" spans="1:26" s="53" customFormat="1">
      <c r="A67" s="42" t="s">
        <v>137</v>
      </c>
      <c r="B67" s="45" t="s">
        <v>188</v>
      </c>
      <c r="C67" s="50"/>
      <c r="D67" s="54">
        <v>13</v>
      </c>
      <c r="E67" s="54">
        <v>3571</v>
      </c>
      <c r="F67" s="50">
        <v>2058</v>
      </c>
      <c r="G67" s="56">
        <v>81</v>
      </c>
      <c r="H67" s="56">
        <v>27</v>
      </c>
      <c r="I67" s="55">
        <v>23.95</v>
      </c>
      <c r="J67" s="56">
        <v>12163</v>
      </c>
      <c r="K67" s="56">
        <v>4677</v>
      </c>
      <c r="L67" s="56">
        <v>3654</v>
      </c>
      <c r="M67" s="56">
        <v>403437</v>
      </c>
      <c r="N67" s="56">
        <v>344597</v>
      </c>
      <c r="O67" s="56">
        <v>290</v>
      </c>
      <c r="P67" s="56">
        <v>4976</v>
      </c>
      <c r="Q67" s="56">
        <v>40938</v>
      </c>
      <c r="R67" s="56">
        <v>1428265</v>
      </c>
      <c r="S67" s="56">
        <v>29290</v>
      </c>
      <c r="T67" s="56">
        <v>40268</v>
      </c>
      <c r="U67" s="50">
        <v>84</v>
      </c>
      <c r="V67" s="50">
        <v>70</v>
      </c>
      <c r="W67" s="50">
        <v>97</v>
      </c>
      <c r="X67" s="50">
        <v>24</v>
      </c>
      <c r="Y67" s="50">
        <v>214</v>
      </c>
      <c r="Z67" s="42" t="s">
        <v>137</v>
      </c>
    </row>
    <row r="68" spans="1:26" s="53" customFormat="1">
      <c r="A68" s="42" t="s">
        <v>139</v>
      </c>
      <c r="B68" s="45" t="s">
        <v>189</v>
      </c>
      <c r="C68" s="50">
        <f>SUM(C66:C67)</f>
        <v>306.60699999999997</v>
      </c>
      <c r="D68" s="50">
        <f t="shared" ref="D68:Y68" si="15">SUM(D66:D67)</f>
        <v>267</v>
      </c>
      <c r="E68" s="50">
        <f t="shared" si="15"/>
        <v>28010</v>
      </c>
      <c r="F68" s="50">
        <f t="shared" si="15"/>
        <v>42013</v>
      </c>
      <c r="G68" s="50">
        <f t="shared" si="15"/>
        <v>904</v>
      </c>
      <c r="H68" s="50">
        <f t="shared" si="15"/>
        <v>384</v>
      </c>
      <c r="I68" s="50">
        <f t="shared" si="15"/>
        <v>188.42999999999998</v>
      </c>
      <c r="J68" s="50">
        <f t="shared" si="15"/>
        <v>157781</v>
      </c>
      <c r="K68" s="50">
        <f t="shared" si="15"/>
        <v>53922</v>
      </c>
      <c r="L68" s="50">
        <f t="shared" si="15"/>
        <v>45985</v>
      </c>
      <c r="M68" s="50">
        <f t="shared" si="15"/>
        <v>2568727</v>
      </c>
      <c r="N68" s="50">
        <f t="shared" si="15"/>
        <v>1617013</v>
      </c>
      <c r="O68" s="50">
        <f t="shared" si="15"/>
        <v>2130</v>
      </c>
      <c r="P68" s="50">
        <f t="shared" si="15"/>
        <v>51176</v>
      </c>
      <c r="Q68" s="50">
        <f t="shared" si="15"/>
        <v>604129</v>
      </c>
      <c r="R68" s="50">
        <f t="shared" si="15"/>
        <v>2522379</v>
      </c>
      <c r="S68" s="50">
        <f t="shared" si="15"/>
        <v>661797</v>
      </c>
      <c r="T68" s="50">
        <f t="shared" si="15"/>
        <v>408164</v>
      </c>
      <c r="U68" s="50">
        <f t="shared" si="15"/>
        <v>13884</v>
      </c>
      <c r="V68" s="50">
        <f t="shared" si="15"/>
        <v>202335</v>
      </c>
      <c r="W68" s="50">
        <f t="shared" si="15"/>
        <v>183230</v>
      </c>
      <c r="X68" s="50">
        <f t="shared" si="15"/>
        <v>118290</v>
      </c>
      <c r="Y68" s="50">
        <f t="shared" si="15"/>
        <v>3060</v>
      </c>
      <c r="Z68" s="42" t="s">
        <v>139</v>
      </c>
    </row>
    <row r="69" spans="1:26" s="41" customFormat="1" ht="12.6" customHeight="1">
      <c r="A69" s="42" t="s">
        <v>140</v>
      </c>
      <c r="B69" s="48" t="s">
        <v>143</v>
      </c>
      <c r="C69" s="44"/>
      <c r="D69" s="44"/>
      <c r="E69" s="44"/>
      <c r="F69" s="50"/>
      <c r="G69" s="44"/>
      <c r="H69" s="44"/>
      <c r="I69" s="46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2" t="s">
        <v>140</v>
      </c>
    </row>
    <row r="70" spans="1:26" s="41" customFormat="1">
      <c r="A70" s="42" t="s">
        <v>141</v>
      </c>
      <c r="B70" s="45" t="s">
        <v>187</v>
      </c>
      <c r="C70" s="49">
        <v>557.62699999999995</v>
      </c>
      <c r="D70" s="49">
        <v>236</v>
      </c>
      <c r="E70" s="49">
        <v>37714</v>
      </c>
      <c r="F70" s="50">
        <v>44135</v>
      </c>
      <c r="G70" s="49">
        <v>655</v>
      </c>
      <c r="H70" s="49">
        <v>353.5</v>
      </c>
      <c r="I70" s="49">
        <v>255.79</v>
      </c>
      <c r="J70" s="49">
        <v>142926</v>
      </c>
      <c r="K70" s="49">
        <v>64634</v>
      </c>
      <c r="L70" s="49">
        <v>61559</v>
      </c>
      <c r="M70" s="49">
        <v>3065949</v>
      </c>
      <c r="N70" s="49">
        <v>2306925</v>
      </c>
      <c r="O70" s="49">
        <v>6084</v>
      </c>
      <c r="P70" s="49">
        <v>67958</v>
      </c>
      <c r="Q70" s="49">
        <v>739821</v>
      </c>
      <c r="R70" s="49">
        <v>174803</v>
      </c>
      <c r="S70" s="49">
        <v>885237</v>
      </c>
      <c r="T70" s="49">
        <v>764560</v>
      </c>
      <c r="U70" s="49">
        <v>24748</v>
      </c>
      <c r="V70" s="49">
        <v>338367</v>
      </c>
      <c r="W70" s="49">
        <v>317240</v>
      </c>
      <c r="X70" s="49">
        <v>356190</v>
      </c>
      <c r="Y70" s="49">
        <v>5338</v>
      </c>
      <c r="Z70" s="42" t="s">
        <v>141</v>
      </c>
    </row>
    <row r="71" spans="1:26" s="53" customFormat="1">
      <c r="A71" s="42" t="s">
        <v>142</v>
      </c>
      <c r="B71" s="45" t="s">
        <v>188</v>
      </c>
      <c r="C71" s="50"/>
      <c r="D71" s="54">
        <v>9</v>
      </c>
      <c r="E71" s="54">
        <v>3440</v>
      </c>
      <c r="F71" s="50">
        <v>2043</v>
      </c>
      <c r="G71" s="56">
        <v>53</v>
      </c>
      <c r="H71" s="56">
        <v>31</v>
      </c>
      <c r="I71" s="55">
        <v>30</v>
      </c>
      <c r="J71" s="56">
        <v>24109</v>
      </c>
      <c r="K71" s="56">
        <v>7182</v>
      </c>
      <c r="L71" s="56">
        <v>4378</v>
      </c>
      <c r="M71" s="56">
        <v>468873</v>
      </c>
      <c r="N71" s="56">
        <v>433382</v>
      </c>
      <c r="O71" s="56">
        <v>415</v>
      </c>
      <c r="P71" s="56">
        <v>15136</v>
      </c>
      <c r="Q71" s="56">
        <v>38366</v>
      </c>
      <c r="R71" s="56">
        <v>480698</v>
      </c>
      <c r="S71" s="56">
        <v>37625</v>
      </c>
      <c r="T71" s="56">
        <v>39854</v>
      </c>
      <c r="U71" s="50">
        <v>12</v>
      </c>
      <c r="V71" s="50">
        <v>136</v>
      </c>
      <c r="W71" s="50">
        <v>313</v>
      </c>
      <c r="X71" s="50">
        <v>172</v>
      </c>
      <c r="Y71" s="50">
        <v>131</v>
      </c>
      <c r="Z71" s="42" t="s">
        <v>142</v>
      </c>
    </row>
    <row r="72" spans="1:26" s="53" customFormat="1">
      <c r="A72" s="42" t="s">
        <v>144</v>
      </c>
      <c r="B72" s="45" t="s">
        <v>189</v>
      </c>
      <c r="C72" s="50">
        <f>SUM(C70:C71)</f>
        <v>557.62699999999995</v>
      </c>
      <c r="D72" s="50">
        <f t="shared" ref="D72:Y72" si="16">SUM(D70:D71)</f>
        <v>245</v>
      </c>
      <c r="E72" s="50">
        <f t="shared" si="16"/>
        <v>41154</v>
      </c>
      <c r="F72" s="50">
        <f t="shared" si="16"/>
        <v>46178</v>
      </c>
      <c r="G72" s="50">
        <f t="shared" si="16"/>
        <v>708</v>
      </c>
      <c r="H72" s="50">
        <f t="shared" si="16"/>
        <v>384.5</v>
      </c>
      <c r="I72" s="50">
        <f t="shared" si="16"/>
        <v>285.78999999999996</v>
      </c>
      <c r="J72" s="50">
        <f t="shared" si="16"/>
        <v>167035</v>
      </c>
      <c r="K72" s="50">
        <f t="shared" si="16"/>
        <v>71816</v>
      </c>
      <c r="L72" s="50">
        <f t="shared" si="16"/>
        <v>65937</v>
      </c>
      <c r="M72" s="50">
        <f t="shared" si="16"/>
        <v>3534822</v>
      </c>
      <c r="N72" s="50">
        <f t="shared" si="16"/>
        <v>2740307</v>
      </c>
      <c r="O72" s="50">
        <f t="shared" si="16"/>
        <v>6499</v>
      </c>
      <c r="P72" s="50">
        <f t="shared" si="16"/>
        <v>83094</v>
      </c>
      <c r="Q72" s="50">
        <f t="shared" si="16"/>
        <v>778187</v>
      </c>
      <c r="R72" s="50">
        <f t="shared" si="16"/>
        <v>655501</v>
      </c>
      <c r="S72" s="50">
        <f t="shared" si="16"/>
        <v>922862</v>
      </c>
      <c r="T72" s="50">
        <f t="shared" si="16"/>
        <v>804414</v>
      </c>
      <c r="U72" s="50">
        <f t="shared" si="16"/>
        <v>24760</v>
      </c>
      <c r="V72" s="50">
        <f t="shared" si="16"/>
        <v>338503</v>
      </c>
      <c r="W72" s="50">
        <f t="shared" si="16"/>
        <v>317553</v>
      </c>
      <c r="X72" s="50">
        <f t="shared" si="16"/>
        <v>356362</v>
      </c>
      <c r="Y72" s="50">
        <f t="shared" si="16"/>
        <v>5469</v>
      </c>
      <c r="Z72" s="42" t="s">
        <v>144</v>
      </c>
    </row>
    <row r="73" spans="1:26" s="41" customFormat="1" ht="12.6" customHeight="1">
      <c r="A73" s="42" t="s">
        <v>145</v>
      </c>
      <c r="B73" s="48" t="s">
        <v>148</v>
      </c>
      <c r="C73" s="44"/>
      <c r="D73" s="44"/>
      <c r="E73" s="44"/>
      <c r="F73" s="50"/>
      <c r="G73" s="44"/>
      <c r="H73" s="44"/>
      <c r="I73" s="46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2" t="s">
        <v>145</v>
      </c>
    </row>
    <row r="74" spans="1:26" s="41" customFormat="1">
      <c r="A74" s="42" t="s">
        <v>146</v>
      </c>
      <c r="B74" s="45" t="s">
        <v>187</v>
      </c>
      <c r="C74" s="49">
        <v>221.79900000000001</v>
      </c>
      <c r="D74" s="49">
        <v>113</v>
      </c>
      <c r="E74" s="49">
        <v>20747</v>
      </c>
      <c r="F74" s="50">
        <v>22833</v>
      </c>
      <c r="G74" s="49">
        <v>417</v>
      </c>
      <c r="H74" s="49">
        <v>225</v>
      </c>
      <c r="I74" s="49">
        <v>108.65</v>
      </c>
      <c r="J74" s="49">
        <v>59247</v>
      </c>
      <c r="K74" s="49">
        <v>30305</v>
      </c>
      <c r="L74" s="49">
        <v>27636</v>
      </c>
      <c r="M74" s="49">
        <v>1307517</v>
      </c>
      <c r="N74" s="49">
        <v>861979</v>
      </c>
      <c r="O74" s="49">
        <v>1966</v>
      </c>
      <c r="P74" s="49">
        <v>24198</v>
      </c>
      <c r="Q74" s="49">
        <v>357208</v>
      </c>
      <c r="R74" s="49">
        <v>330439</v>
      </c>
      <c r="S74" s="49">
        <v>389874</v>
      </c>
      <c r="T74" s="49">
        <v>224774</v>
      </c>
      <c r="U74" s="49">
        <v>8620</v>
      </c>
      <c r="V74" s="49">
        <v>125557</v>
      </c>
      <c r="W74" s="49">
        <v>96775</v>
      </c>
      <c r="X74" s="49">
        <v>94619</v>
      </c>
      <c r="Y74" s="49">
        <v>3859</v>
      </c>
      <c r="Z74" s="42" t="s">
        <v>146</v>
      </c>
    </row>
    <row r="75" spans="1:26" s="53" customFormat="1">
      <c r="A75" s="42" t="s">
        <v>147</v>
      </c>
      <c r="B75" s="45" t="s">
        <v>188</v>
      </c>
      <c r="C75" s="50"/>
      <c r="D75" s="54">
        <v>5</v>
      </c>
      <c r="E75" s="54">
        <v>860</v>
      </c>
      <c r="F75" s="50">
        <v>1117</v>
      </c>
      <c r="G75" s="56">
        <v>15</v>
      </c>
      <c r="H75" s="56">
        <v>7</v>
      </c>
      <c r="I75" s="55">
        <v>6</v>
      </c>
      <c r="J75" s="56">
        <v>39360</v>
      </c>
      <c r="K75" s="56">
        <v>1689</v>
      </c>
      <c r="L75" s="56">
        <v>1488</v>
      </c>
      <c r="M75" s="56">
        <v>157789</v>
      </c>
      <c r="N75" s="56">
        <v>152055</v>
      </c>
      <c r="O75" s="56">
        <v>127</v>
      </c>
      <c r="P75" s="56">
        <v>2280</v>
      </c>
      <c r="Q75" s="56">
        <v>19744</v>
      </c>
      <c r="R75" s="56">
        <v>168742</v>
      </c>
      <c r="S75" s="56">
        <v>15696</v>
      </c>
      <c r="T75" s="56">
        <v>6273</v>
      </c>
      <c r="U75" s="50">
        <v>0</v>
      </c>
      <c r="V75" s="50">
        <v>0</v>
      </c>
      <c r="W75" s="50">
        <v>0</v>
      </c>
      <c r="X75" s="50">
        <v>0</v>
      </c>
      <c r="Y75" s="50">
        <v>9</v>
      </c>
      <c r="Z75" s="42" t="s">
        <v>147</v>
      </c>
    </row>
    <row r="76" spans="1:26" s="53" customFormat="1">
      <c r="A76" s="42" t="s">
        <v>149</v>
      </c>
      <c r="B76" s="45" t="s">
        <v>189</v>
      </c>
      <c r="C76" s="50">
        <f>SUM(C74:C75)</f>
        <v>221.79900000000001</v>
      </c>
      <c r="D76" s="50">
        <f t="shared" ref="D76:Y76" si="17">SUM(D74:D75)</f>
        <v>118</v>
      </c>
      <c r="E76" s="50">
        <f t="shared" si="17"/>
        <v>21607</v>
      </c>
      <c r="F76" s="50">
        <f t="shared" si="17"/>
        <v>23950</v>
      </c>
      <c r="G76" s="50">
        <f t="shared" si="17"/>
        <v>432</v>
      </c>
      <c r="H76" s="50">
        <f t="shared" si="17"/>
        <v>232</v>
      </c>
      <c r="I76" s="50">
        <f t="shared" si="17"/>
        <v>114.65</v>
      </c>
      <c r="J76" s="50">
        <f t="shared" si="17"/>
        <v>98607</v>
      </c>
      <c r="K76" s="50">
        <f t="shared" si="17"/>
        <v>31994</v>
      </c>
      <c r="L76" s="50">
        <f t="shared" si="17"/>
        <v>29124</v>
      </c>
      <c r="M76" s="50">
        <f t="shared" si="17"/>
        <v>1465306</v>
      </c>
      <c r="N76" s="50">
        <f t="shared" si="17"/>
        <v>1014034</v>
      </c>
      <c r="O76" s="50">
        <f t="shared" si="17"/>
        <v>2093</v>
      </c>
      <c r="P76" s="50">
        <f t="shared" si="17"/>
        <v>26478</v>
      </c>
      <c r="Q76" s="50">
        <f t="shared" si="17"/>
        <v>376952</v>
      </c>
      <c r="R76" s="50">
        <f t="shared" si="17"/>
        <v>499181</v>
      </c>
      <c r="S76" s="50">
        <f t="shared" si="17"/>
        <v>405570</v>
      </c>
      <c r="T76" s="50">
        <f t="shared" si="17"/>
        <v>231047</v>
      </c>
      <c r="U76" s="50">
        <f t="shared" si="17"/>
        <v>8620</v>
      </c>
      <c r="V76" s="50">
        <f t="shared" si="17"/>
        <v>125557</v>
      </c>
      <c r="W76" s="50">
        <f t="shared" si="17"/>
        <v>96775</v>
      </c>
      <c r="X76" s="50">
        <f t="shared" si="17"/>
        <v>94619</v>
      </c>
      <c r="Y76" s="50">
        <f t="shared" si="17"/>
        <v>3868</v>
      </c>
      <c r="Z76" s="42" t="s">
        <v>149</v>
      </c>
    </row>
    <row r="77" spans="1:26" s="41" customFormat="1" ht="12.6" customHeight="1">
      <c r="A77" s="42" t="s">
        <v>150</v>
      </c>
      <c r="B77" s="48" t="s">
        <v>153</v>
      </c>
      <c r="C77" s="44"/>
      <c r="D77" s="44"/>
      <c r="E77" s="44"/>
      <c r="F77" s="50"/>
      <c r="G77" s="44"/>
      <c r="H77" s="44"/>
      <c r="I77" s="46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2" t="s">
        <v>150</v>
      </c>
    </row>
    <row r="78" spans="1:26" s="41" customFormat="1">
      <c r="A78" s="42" t="s">
        <v>151</v>
      </c>
      <c r="B78" s="45" t="s">
        <v>187</v>
      </c>
      <c r="C78" s="49">
        <v>252.61700000000002</v>
      </c>
      <c r="D78" s="49">
        <v>234</v>
      </c>
      <c r="E78" s="49">
        <v>25341</v>
      </c>
      <c r="F78" s="50">
        <v>29197</v>
      </c>
      <c r="G78" s="49">
        <v>590</v>
      </c>
      <c r="H78" s="49">
        <v>284</v>
      </c>
      <c r="I78" s="49">
        <v>107.93</v>
      </c>
      <c r="J78" s="49">
        <v>95560</v>
      </c>
      <c r="K78" s="49">
        <v>37248</v>
      </c>
      <c r="L78" s="49">
        <v>34497</v>
      </c>
      <c r="M78" s="49">
        <v>1677816</v>
      </c>
      <c r="N78" s="49">
        <v>1047222</v>
      </c>
      <c r="O78" s="49">
        <v>3179</v>
      </c>
      <c r="P78" s="49">
        <v>40341</v>
      </c>
      <c r="Q78" s="49">
        <v>706776</v>
      </c>
      <c r="R78" s="49">
        <v>1171153</v>
      </c>
      <c r="S78" s="49">
        <v>909925</v>
      </c>
      <c r="T78" s="49">
        <v>1597769</v>
      </c>
      <c r="U78" s="49">
        <v>12219</v>
      </c>
      <c r="V78" s="49">
        <v>233128</v>
      </c>
      <c r="W78" s="49">
        <v>210149</v>
      </c>
      <c r="X78" s="49">
        <v>425045</v>
      </c>
      <c r="Y78" s="49">
        <v>6294</v>
      </c>
      <c r="Z78" s="42" t="s">
        <v>151</v>
      </c>
    </row>
    <row r="79" spans="1:26" s="53" customFormat="1">
      <c r="A79" s="42" t="s">
        <v>152</v>
      </c>
      <c r="B79" s="45" t="s">
        <v>188</v>
      </c>
      <c r="C79" s="50"/>
      <c r="D79" s="54">
        <v>10</v>
      </c>
      <c r="E79" s="54">
        <v>3185</v>
      </c>
      <c r="F79" s="50">
        <v>2337</v>
      </c>
      <c r="G79" s="56">
        <v>82</v>
      </c>
      <c r="H79" s="56">
        <v>23</v>
      </c>
      <c r="I79" s="55">
        <v>20.82</v>
      </c>
      <c r="J79" s="56">
        <v>7081</v>
      </c>
      <c r="K79" s="56">
        <v>5295</v>
      </c>
      <c r="L79" s="56">
        <v>2894</v>
      </c>
      <c r="M79" s="56">
        <v>533032</v>
      </c>
      <c r="N79" s="56">
        <v>496025</v>
      </c>
      <c r="O79" s="56">
        <v>720</v>
      </c>
      <c r="P79" s="56">
        <v>8579</v>
      </c>
      <c r="Q79" s="56">
        <v>77860</v>
      </c>
      <c r="R79" s="56">
        <v>203234</v>
      </c>
      <c r="S79" s="56">
        <v>87767</v>
      </c>
      <c r="T79" s="56">
        <v>66668</v>
      </c>
      <c r="U79" s="50">
        <v>14</v>
      </c>
      <c r="V79" s="50">
        <v>108</v>
      </c>
      <c r="W79" s="50">
        <v>28</v>
      </c>
      <c r="X79" s="50">
        <v>201</v>
      </c>
      <c r="Y79" s="50">
        <v>142</v>
      </c>
      <c r="Z79" s="42" t="s">
        <v>152</v>
      </c>
    </row>
    <row r="80" spans="1:26" s="53" customFormat="1">
      <c r="A80" s="42" t="s">
        <v>154</v>
      </c>
      <c r="B80" s="45" t="s">
        <v>189</v>
      </c>
      <c r="C80" s="50">
        <f>SUM(C78:C79)</f>
        <v>252.61700000000002</v>
      </c>
      <c r="D80" s="50">
        <f t="shared" ref="D80:Y80" si="18">SUM(D78:D79)</f>
        <v>244</v>
      </c>
      <c r="E80" s="50">
        <f t="shared" si="18"/>
        <v>28526</v>
      </c>
      <c r="F80" s="50">
        <f t="shared" si="18"/>
        <v>31534</v>
      </c>
      <c r="G80" s="50">
        <f t="shared" si="18"/>
        <v>672</v>
      </c>
      <c r="H80" s="50">
        <f t="shared" si="18"/>
        <v>307</v>
      </c>
      <c r="I80" s="50">
        <f t="shared" si="18"/>
        <v>128.75</v>
      </c>
      <c r="J80" s="50">
        <f t="shared" si="18"/>
        <v>102641</v>
      </c>
      <c r="K80" s="50">
        <f t="shared" si="18"/>
        <v>42543</v>
      </c>
      <c r="L80" s="50">
        <f t="shared" si="18"/>
        <v>37391</v>
      </c>
      <c r="M80" s="50">
        <f t="shared" si="18"/>
        <v>2210848</v>
      </c>
      <c r="N80" s="50">
        <f t="shared" si="18"/>
        <v>1543247</v>
      </c>
      <c r="O80" s="50">
        <f t="shared" si="18"/>
        <v>3899</v>
      </c>
      <c r="P80" s="50">
        <f t="shared" si="18"/>
        <v>48920</v>
      </c>
      <c r="Q80" s="50">
        <f t="shared" si="18"/>
        <v>784636</v>
      </c>
      <c r="R80" s="50">
        <f t="shared" si="18"/>
        <v>1374387</v>
      </c>
      <c r="S80" s="50">
        <f t="shared" si="18"/>
        <v>997692</v>
      </c>
      <c r="T80" s="50">
        <f t="shared" si="18"/>
        <v>1664437</v>
      </c>
      <c r="U80" s="50">
        <f t="shared" si="18"/>
        <v>12233</v>
      </c>
      <c r="V80" s="50">
        <f t="shared" si="18"/>
        <v>233236</v>
      </c>
      <c r="W80" s="50">
        <f t="shared" si="18"/>
        <v>210177</v>
      </c>
      <c r="X80" s="50">
        <f t="shared" si="18"/>
        <v>425246</v>
      </c>
      <c r="Y80" s="50">
        <f t="shared" si="18"/>
        <v>6436</v>
      </c>
      <c r="Z80" s="42" t="s">
        <v>154</v>
      </c>
    </row>
    <row r="81" spans="1:26" s="41" customFormat="1" ht="12.6" customHeight="1">
      <c r="A81" s="42" t="s">
        <v>155</v>
      </c>
      <c r="B81" s="48" t="s">
        <v>158</v>
      </c>
      <c r="C81" s="44"/>
      <c r="D81" s="44"/>
      <c r="E81" s="44"/>
      <c r="F81" s="50"/>
      <c r="G81" s="44"/>
      <c r="H81" s="44"/>
      <c r="I81" s="46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2" t="s">
        <v>155</v>
      </c>
    </row>
    <row r="82" spans="1:26" s="41" customFormat="1">
      <c r="A82" s="42" t="s">
        <v>156</v>
      </c>
      <c r="B82" s="45" t="s">
        <v>187</v>
      </c>
      <c r="C82" s="49">
        <v>342.50099999999998</v>
      </c>
      <c r="D82" s="49">
        <v>227</v>
      </c>
      <c r="E82" s="49">
        <v>25060</v>
      </c>
      <c r="F82" s="50">
        <v>33173</v>
      </c>
      <c r="G82" s="49">
        <v>572</v>
      </c>
      <c r="H82" s="49">
        <v>329</v>
      </c>
      <c r="I82" s="49">
        <v>156.36000000000001</v>
      </c>
      <c r="J82" s="49">
        <v>99411</v>
      </c>
      <c r="K82" s="49">
        <v>57040</v>
      </c>
      <c r="L82" s="49">
        <v>48816</v>
      </c>
      <c r="M82" s="49">
        <v>2168096</v>
      </c>
      <c r="N82" s="49">
        <v>1301920</v>
      </c>
      <c r="O82" s="49">
        <v>2290</v>
      </c>
      <c r="P82" s="49">
        <v>61263</v>
      </c>
      <c r="Q82" s="49">
        <v>654274</v>
      </c>
      <c r="R82" s="49">
        <v>1651717</v>
      </c>
      <c r="S82" s="49">
        <v>842624</v>
      </c>
      <c r="T82" s="49">
        <v>767657</v>
      </c>
      <c r="U82" s="49">
        <v>17880</v>
      </c>
      <c r="V82" s="49">
        <v>184281</v>
      </c>
      <c r="W82" s="49">
        <v>226312</v>
      </c>
      <c r="X82" s="49">
        <v>286363</v>
      </c>
      <c r="Y82" s="49">
        <v>4581</v>
      </c>
      <c r="Z82" s="42" t="s">
        <v>156</v>
      </c>
    </row>
    <row r="83" spans="1:26" s="53" customFormat="1">
      <c r="A83" s="42" t="s">
        <v>157</v>
      </c>
      <c r="B83" s="45" t="s">
        <v>188</v>
      </c>
      <c r="C83" s="50"/>
      <c r="D83" s="54">
        <v>17</v>
      </c>
      <c r="E83" s="54">
        <v>8837</v>
      </c>
      <c r="F83" s="50">
        <v>3336</v>
      </c>
      <c r="G83" s="56">
        <v>158</v>
      </c>
      <c r="H83" s="56">
        <v>40</v>
      </c>
      <c r="I83" s="55">
        <v>29.68</v>
      </c>
      <c r="J83" s="56">
        <v>10656</v>
      </c>
      <c r="K83" s="56">
        <v>4616</v>
      </c>
      <c r="L83" s="56">
        <v>4577</v>
      </c>
      <c r="M83" s="56">
        <v>816404</v>
      </c>
      <c r="N83" s="56">
        <v>789512</v>
      </c>
      <c r="O83" s="56">
        <v>600</v>
      </c>
      <c r="P83" s="56">
        <v>18147</v>
      </c>
      <c r="Q83" s="56">
        <v>30919</v>
      </c>
      <c r="R83" s="56">
        <v>294815</v>
      </c>
      <c r="S83" s="56">
        <v>40576</v>
      </c>
      <c r="T83" s="56">
        <v>30863</v>
      </c>
      <c r="U83" s="50">
        <v>0</v>
      </c>
      <c r="V83" s="50">
        <v>0</v>
      </c>
      <c r="W83" s="50">
        <v>0</v>
      </c>
      <c r="X83" s="50">
        <v>0</v>
      </c>
      <c r="Y83" s="50">
        <v>177</v>
      </c>
      <c r="Z83" s="42" t="s">
        <v>157</v>
      </c>
    </row>
    <row r="84" spans="1:26" s="53" customFormat="1">
      <c r="A84" s="42" t="s">
        <v>159</v>
      </c>
      <c r="B84" s="45" t="s">
        <v>189</v>
      </c>
      <c r="C84" s="50">
        <f>SUM(C82:C83)</f>
        <v>342.50099999999998</v>
      </c>
      <c r="D84" s="50">
        <f t="shared" ref="D84:Y84" si="19">SUM(D82:D83)</f>
        <v>244</v>
      </c>
      <c r="E84" s="50">
        <f t="shared" si="19"/>
        <v>33897</v>
      </c>
      <c r="F84" s="50">
        <f t="shared" si="19"/>
        <v>36509</v>
      </c>
      <c r="G84" s="50">
        <f t="shared" si="19"/>
        <v>730</v>
      </c>
      <c r="H84" s="50">
        <f t="shared" si="19"/>
        <v>369</v>
      </c>
      <c r="I84" s="50">
        <f t="shared" si="19"/>
        <v>186.04000000000002</v>
      </c>
      <c r="J84" s="50">
        <f t="shared" si="19"/>
        <v>110067</v>
      </c>
      <c r="K84" s="50">
        <f t="shared" si="19"/>
        <v>61656</v>
      </c>
      <c r="L84" s="50">
        <f t="shared" si="19"/>
        <v>53393</v>
      </c>
      <c r="M84" s="50">
        <f t="shared" si="19"/>
        <v>2984500</v>
      </c>
      <c r="N84" s="50">
        <f t="shared" si="19"/>
        <v>2091432</v>
      </c>
      <c r="O84" s="50">
        <f t="shared" si="19"/>
        <v>2890</v>
      </c>
      <c r="P84" s="50">
        <f t="shared" si="19"/>
        <v>79410</v>
      </c>
      <c r="Q84" s="50">
        <f t="shared" si="19"/>
        <v>685193</v>
      </c>
      <c r="R84" s="50">
        <f t="shared" si="19"/>
        <v>1946532</v>
      </c>
      <c r="S84" s="50">
        <f t="shared" si="19"/>
        <v>883200</v>
      </c>
      <c r="T84" s="50">
        <f t="shared" si="19"/>
        <v>798520</v>
      </c>
      <c r="U84" s="50">
        <f t="shared" si="19"/>
        <v>17880</v>
      </c>
      <c r="V84" s="50">
        <f t="shared" si="19"/>
        <v>184281</v>
      </c>
      <c r="W84" s="50">
        <f t="shared" si="19"/>
        <v>226312</v>
      </c>
      <c r="X84" s="50">
        <f t="shared" si="19"/>
        <v>286363</v>
      </c>
      <c r="Y84" s="50">
        <f t="shared" si="19"/>
        <v>4758</v>
      </c>
      <c r="Z84" s="42" t="s">
        <v>159</v>
      </c>
    </row>
    <row r="85" spans="1:26" s="41" customFormat="1" ht="12.6" customHeight="1">
      <c r="A85" s="42" t="s">
        <v>160</v>
      </c>
      <c r="B85" s="48" t="s">
        <v>163</v>
      </c>
      <c r="C85" s="44"/>
      <c r="D85" s="44"/>
      <c r="E85" s="44"/>
      <c r="F85" s="50"/>
      <c r="G85" s="44"/>
      <c r="H85" s="44"/>
      <c r="I85" s="46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2" t="s">
        <v>160</v>
      </c>
    </row>
    <row r="86" spans="1:26" s="41" customFormat="1">
      <c r="A86" s="42" t="s">
        <v>161</v>
      </c>
      <c r="B86" s="45" t="s">
        <v>187</v>
      </c>
      <c r="C86" s="49">
        <v>272.798</v>
      </c>
      <c r="D86" s="49">
        <v>272</v>
      </c>
      <c r="E86" s="49">
        <v>22492</v>
      </c>
      <c r="F86" s="50">
        <v>38358</v>
      </c>
      <c r="G86" s="49">
        <v>745</v>
      </c>
      <c r="H86" s="49">
        <v>384</v>
      </c>
      <c r="I86" s="49">
        <v>135.41</v>
      </c>
      <c r="J86" s="49">
        <v>104892</v>
      </c>
      <c r="K86" s="49">
        <v>50169</v>
      </c>
      <c r="L86" s="49">
        <v>47793</v>
      </c>
      <c r="M86" s="49">
        <v>2049863</v>
      </c>
      <c r="N86" s="49">
        <v>1227919</v>
      </c>
      <c r="O86" s="49">
        <v>1768</v>
      </c>
      <c r="P86" s="49">
        <v>46724</v>
      </c>
      <c r="Q86" s="49">
        <v>611707</v>
      </c>
      <c r="R86" s="49">
        <v>1396687</v>
      </c>
      <c r="S86" s="49">
        <v>739139</v>
      </c>
      <c r="T86" s="49">
        <v>545618</v>
      </c>
      <c r="U86" s="49">
        <v>16376</v>
      </c>
      <c r="V86" s="49">
        <v>243497</v>
      </c>
      <c r="W86" s="49">
        <v>225974</v>
      </c>
      <c r="X86" s="49">
        <v>183544</v>
      </c>
      <c r="Y86" s="49">
        <v>4434</v>
      </c>
      <c r="Z86" s="42" t="s">
        <v>161</v>
      </c>
    </row>
    <row r="87" spans="1:26" s="53" customFormat="1">
      <c r="A87" s="42" t="s">
        <v>162</v>
      </c>
      <c r="B87" s="45" t="s">
        <v>188</v>
      </c>
      <c r="C87" s="50"/>
      <c r="D87" s="54">
        <v>17</v>
      </c>
      <c r="E87" s="54">
        <v>3081</v>
      </c>
      <c r="F87" s="50">
        <v>3387</v>
      </c>
      <c r="G87" s="56">
        <v>92</v>
      </c>
      <c r="H87" s="56">
        <v>28</v>
      </c>
      <c r="I87" s="55">
        <v>23.5</v>
      </c>
      <c r="J87" s="56">
        <v>10096</v>
      </c>
      <c r="K87" s="56">
        <v>48769</v>
      </c>
      <c r="L87" s="56">
        <v>2805</v>
      </c>
      <c r="M87" s="56">
        <v>465418</v>
      </c>
      <c r="N87" s="56">
        <v>413168</v>
      </c>
      <c r="O87" s="56">
        <v>243</v>
      </c>
      <c r="P87" s="56">
        <v>12526</v>
      </c>
      <c r="Q87" s="56">
        <v>45906</v>
      </c>
      <c r="R87" s="56">
        <v>1055543</v>
      </c>
      <c r="S87" s="56">
        <v>43864</v>
      </c>
      <c r="T87" s="56">
        <v>36400</v>
      </c>
      <c r="U87" s="50">
        <v>0</v>
      </c>
      <c r="V87" s="50">
        <v>0</v>
      </c>
      <c r="W87" s="50">
        <v>0</v>
      </c>
      <c r="X87" s="50">
        <v>0</v>
      </c>
      <c r="Y87" s="50">
        <v>329</v>
      </c>
      <c r="Z87" s="42" t="s">
        <v>162</v>
      </c>
    </row>
    <row r="88" spans="1:26" s="53" customFormat="1">
      <c r="A88" s="42" t="s">
        <v>164</v>
      </c>
      <c r="B88" s="45" t="s">
        <v>189</v>
      </c>
      <c r="C88" s="50">
        <f>SUM(C86:C87)</f>
        <v>272.798</v>
      </c>
      <c r="D88" s="50">
        <f t="shared" ref="D88:Y88" si="20">SUM(D86:D87)</f>
        <v>289</v>
      </c>
      <c r="E88" s="50">
        <f t="shared" si="20"/>
        <v>25573</v>
      </c>
      <c r="F88" s="50">
        <f t="shared" si="20"/>
        <v>41745</v>
      </c>
      <c r="G88" s="50">
        <f t="shared" si="20"/>
        <v>837</v>
      </c>
      <c r="H88" s="50">
        <f t="shared" si="20"/>
        <v>412</v>
      </c>
      <c r="I88" s="50">
        <f t="shared" si="20"/>
        <v>158.91</v>
      </c>
      <c r="J88" s="50">
        <f t="shared" si="20"/>
        <v>114988</v>
      </c>
      <c r="K88" s="50">
        <f t="shared" si="20"/>
        <v>98938</v>
      </c>
      <c r="L88" s="50">
        <f t="shared" si="20"/>
        <v>50598</v>
      </c>
      <c r="M88" s="50">
        <f t="shared" si="20"/>
        <v>2515281</v>
      </c>
      <c r="N88" s="50">
        <f t="shared" si="20"/>
        <v>1641087</v>
      </c>
      <c r="O88" s="50">
        <f t="shared" si="20"/>
        <v>2011</v>
      </c>
      <c r="P88" s="50">
        <f t="shared" si="20"/>
        <v>59250</v>
      </c>
      <c r="Q88" s="50">
        <f t="shared" si="20"/>
        <v>657613</v>
      </c>
      <c r="R88" s="50">
        <f t="shared" si="20"/>
        <v>2452230</v>
      </c>
      <c r="S88" s="50">
        <f t="shared" si="20"/>
        <v>783003</v>
      </c>
      <c r="T88" s="50">
        <f t="shared" si="20"/>
        <v>582018</v>
      </c>
      <c r="U88" s="50">
        <f t="shared" si="20"/>
        <v>16376</v>
      </c>
      <c r="V88" s="50">
        <f t="shared" si="20"/>
        <v>243497</v>
      </c>
      <c r="W88" s="50">
        <f t="shared" si="20"/>
        <v>225974</v>
      </c>
      <c r="X88" s="50">
        <f t="shared" si="20"/>
        <v>183544</v>
      </c>
      <c r="Y88" s="50">
        <f t="shared" si="20"/>
        <v>4763</v>
      </c>
      <c r="Z88" s="42" t="s">
        <v>164</v>
      </c>
    </row>
    <row r="89" spans="1:26" s="41" customFormat="1" ht="12.6" customHeight="1">
      <c r="A89" s="42" t="s">
        <v>165</v>
      </c>
      <c r="B89" s="48" t="s">
        <v>43</v>
      </c>
      <c r="C89" s="44"/>
      <c r="D89" s="44"/>
      <c r="E89" s="44"/>
      <c r="F89" s="50"/>
      <c r="G89" s="44"/>
      <c r="H89" s="44"/>
      <c r="I89" s="46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2" t="s">
        <v>165</v>
      </c>
    </row>
    <row r="90" spans="1:26" s="41" customFormat="1">
      <c r="A90" s="42" t="s">
        <v>166</v>
      </c>
      <c r="B90" s="45" t="s">
        <v>187</v>
      </c>
      <c r="C90" s="34">
        <v>1752.704</v>
      </c>
      <c r="D90" s="34">
        <v>57</v>
      </c>
      <c r="E90" s="34">
        <v>42473</v>
      </c>
      <c r="F90" s="50">
        <v>13253</v>
      </c>
      <c r="G90" s="34">
        <v>346</v>
      </c>
      <c r="H90" s="34">
        <v>333</v>
      </c>
      <c r="I90" s="38">
        <v>295.52999999999997</v>
      </c>
      <c r="J90" s="34">
        <v>197330</v>
      </c>
      <c r="K90" s="34">
        <v>95813</v>
      </c>
      <c r="L90" s="34">
        <v>87269</v>
      </c>
      <c r="M90" s="34">
        <v>3575519</v>
      </c>
      <c r="N90" s="34">
        <v>2549779</v>
      </c>
      <c r="O90" s="34">
        <v>2157</v>
      </c>
      <c r="P90" s="34">
        <v>328456</v>
      </c>
      <c r="Q90" s="34">
        <v>2112329</v>
      </c>
      <c r="R90" s="34">
        <v>4385937</v>
      </c>
      <c r="S90" s="33">
        <v>3749803</v>
      </c>
      <c r="T90" s="33">
        <v>2548241</v>
      </c>
      <c r="U90" s="33">
        <v>50165</v>
      </c>
      <c r="V90" s="40">
        <v>1028791</v>
      </c>
      <c r="W90" s="33">
        <v>884535</v>
      </c>
      <c r="X90" s="33">
        <v>722202</v>
      </c>
      <c r="Y90" s="34">
        <v>5427</v>
      </c>
      <c r="Z90" s="42" t="s">
        <v>166</v>
      </c>
    </row>
    <row r="91" spans="1:26" s="53" customFormat="1">
      <c r="A91" s="42" t="s">
        <v>167</v>
      </c>
      <c r="B91" s="45" t="s">
        <v>188</v>
      </c>
      <c r="C91" s="50"/>
      <c r="D91" s="54">
        <v>283</v>
      </c>
      <c r="E91" s="54">
        <v>190812</v>
      </c>
      <c r="F91" s="50">
        <v>56019</v>
      </c>
      <c r="G91" s="56">
        <v>1630</v>
      </c>
      <c r="H91" s="56">
        <v>1734</v>
      </c>
      <c r="I91" s="55">
        <v>1518.52</v>
      </c>
      <c r="J91" s="56">
        <v>2620746</v>
      </c>
      <c r="K91" s="56">
        <v>416882</v>
      </c>
      <c r="L91" s="56">
        <v>227375</v>
      </c>
      <c r="M91" s="56">
        <v>33717351</v>
      </c>
      <c r="N91" s="56">
        <v>24090421</v>
      </c>
      <c r="O91" s="56">
        <v>25291</v>
      </c>
      <c r="P91" s="56">
        <v>315193</v>
      </c>
      <c r="Q91" s="56">
        <v>2422395</v>
      </c>
      <c r="R91" s="56">
        <v>35018193</v>
      </c>
      <c r="S91" s="56">
        <v>1567472</v>
      </c>
      <c r="T91" s="56">
        <v>2530261</v>
      </c>
      <c r="U91" s="50">
        <v>222</v>
      </c>
      <c r="V91" s="50">
        <v>1946</v>
      </c>
      <c r="W91" s="50">
        <v>6704</v>
      </c>
      <c r="X91" s="50">
        <v>2378</v>
      </c>
      <c r="Y91" s="50">
        <v>4208</v>
      </c>
      <c r="Z91" s="42" t="s">
        <v>167</v>
      </c>
    </row>
    <row r="92" spans="1:26" s="53" customFormat="1">
      <c r="A92" s="42" t="s">
        <v>190</v>
      </c>
      <c r="B92" s="45" t="s">
        <v>191</v>
      </c>
      <c r="C92" s="50">
        <f>SUM(C90:C91)</f>
        <v>1752.704</v>
      </c>
      <c r="D92" s="50">
        <f t="shared" ref="D92:Y92" si="21">SUM(D90:D91)</f>
        <v>340</v>
      </c>
      <c r="E92" s="50">
        <f t="shared" si="21"/>
        <v>233285</v>
      </c>
      <c r="F92" s="50">
        <f t="shared" si="21"/>
        <v>69272</v>
      </c>
      <c r="G92" s="50">
        <f t="shared" si="21"/>
        <v>1976</v>
      </c>
      <c r="H92" s="50">
        <f t="shared" si="21"/>
        <v>2067</v>
      </c>
      <c r="I92" s="50">
        <f t="shared" si="21"/>
        <v>1814.05</v>
      </c>
      <c r="J92" s="50">
        <f t="shared" si="21"/>
        <v>2818076</v>
      </c>
      <c r="K92" s="50">
        <f t="shared" si="21"/>
        <v>512695</v>
      </c>
      <c r="L92" s="50">
        <f t="shared" si="21"/>
        <v>314644</v>
      </c>
      <c r="M92" s="50">
        <f t="shared" si="21"/>
        <v>37292870</v>
      </c>
      <c r="N92" s="50">
        <f t="shared" si="21"/>
        <v>26640200</v>
      </c>
      <c r="O92" s="50">
        <f t="shared" si="21"/>
        <v>27448</v>
      </c>
      <c r="P92" s="50">
        <f t="shared" si="21"/>
        <v>643649</v>
      </c>
      <c r="Q92" s="50">
        <f t="shared" si="21"/>
        <v>4534724</v>
      </c>
      <c r="R92" s="50">
        <f t="shared" si="21"/>
        <v>39404130</v>
      </c>
      <c r="S92" s="50">
        <f t="shared" si="21"/>
        <v>5317275</v>
      </c>
      <c r="T92" s="50">
        <f t="shared" si="21"/>
        <v>5078502</v>
      </c>
      <c r="U92" s="50">
        <f t="shared" si="21"/>
        <v>50387</v>
      </c>
      <c r="V92" s="57">
        <f t="shared" si="21"/>
        <v>1030737</v>
      </c>
      <c r="W92" s="50">
        <f t="shared" si="21"/>
        <v>891239</v>
      </c>
      <c r="X92" s="50">
        <f t="shared" si="21"/>
        <v>724580</v>
      </c>
      <c r="Y92" s="50">
        <f t="shared" si="21"/>
        <v>9635</v>
      </c>
      <c r="Z92" s="42" t="s">
        <v>190</v>
      </c>
    </row>
    <row r="93" spans="1:26" s="53" customFormat="1"/>
    <row r="94" spans="1:26" s="53" customFormat="1">
      <c r="A94" s="58" t="s">
        <v>822</v>
      </c>
    </row>
  </sheetData>
  <autoFilter ref="A5:Z92"/>
  <mergeCells count="28">
    <mergeCell ref="O2:O4"/>
    <mergeCell ref="Z1:Z4"/>
    <mergeCell ref="R2:R4"/>
    <mergeCell ref="T2:T4"/>
    <mergeCell ref="P1:T1"/>
    <mergeCell ref="Q2:Q4"/>
    <mergeCell ref="P2:P4"/>
    <mergeCell ref="U1:Y1"/>
    <mergeCell ref="Y2:Y4"/>
    <mergeCell ref="U2:X2"/>
    <mergeCell ref="H1:O1"/>
    <mergeCell ref="W3:W4"/>
    <mergeCell ref="X3:X4"/>
    <mergeCell ref="U3:U4"/>
    <mergeCell ref="V3:V4"/>
    <mergeCell ref="J2:J4"/>
    <mergeCell ref="K2:N2"/>
    <mergeCell ref="M3:N3"/>
    <mergeCell ref="K3:L3"/>
    <mergeCell ref="S2:S4"/>
    <mergeCell ref="A1:A4"/>
    <mergeCell ref="C1:C4"/>
    <mergeCell ref="F2:F4"/>
    <mergeCell ref="D2:D4"/>
    <mergeCell ref="E2:E4"/>
    <mergeCell ref="B1:B4"/>
    <mergeCell ref="G2:G4"/>
    <mergeCell ref="H2:I3"/>
  </mergeCells>
  <phoneticPr fontId="0" type="noConversion"/>
  <printOptions horizontalCentered="1"/>
  <pageMargins left="0.08" right="0.08" top="0.08" bottom="0.08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55"/>
  <sheetViews>
    <sheetView zoomScaleNormal="92" workbookViewId="0">
      <pane xSplit="3" ySplit="4" topLeftCell="D5" activePane="bottomRight" state="frozen"/>
      <selection pane="topRight" activeCell="C1" sqref="C1"/>
      <selection pane="bottomLeft" activeCell="A5" sqref="A5"/>
      <selection pane="bottomRight" sqref="A1:IV65536"/>
    </sheetView>
  </sheetViews>
  <sheetFormatPr defaultColWidth="18.88671875" defaultRowHeight="13.2"/>
  <cols>
    <col min="1" max="1" width="5.77734375" style="107" customWidth="1"/>
    <col min="2" max="2" width="15" style="121" customWidth="1"/>
    <col min="3" max="3" width="13.109375" style="122" customWidth="1"/>
    <col min="4" max="4" width="7.6640625" style="110" customWidth="1"/>
    <col min="5" max="7" width="17.44140625" style="115" customWidth="1"/>
    <col min="8" max="8" width="12.33203125" style="113" customWidth="1"/>
    <col min="9" max="9" width="18" style="114" customWidth="1"/>
    <col min="10" max="14" width="17.44140625" style="115" customWidth="1"/>
    <col min="15" max="15" width="21.6640625" style="115" customWidth="1"/>
    <col min="16" max="17" width="16.6640625" style="115" customWidth="1"/>
    <col min="18" max="18" width="13.33203125" style="115" customWidth="1"/>
    <col min="19" max="24" width="16.33203125" style="115" customWidth="1"/>
    <col min="25" max="25" width="12.33203125" style="115" customWidth="1"/>
    <col min="26" max="26" width="5.77734375" style="107" customWidth="1"/>
    <col min="27" max="16384" width="18.88671875" style="115"/>
  </cols>
  <sheetData>
    <row r="1" spans="1:26" s="102" customFormat="1" ht="18.600000000000001" customHeight="1">
      <c r="A1" s="204" t="s">
        <v>0</v>
      </c>
      <c r="B1" s="203" t="s">
        <v>192</v>
      </c>
      <c r="C1" s="203" t="s">
        <v>814</v>
      </c>
      <c r="D1" s="203" t="s">
        <v>816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 t="s">
        <v>817</v>
      </c>
      <c r="Q1" s="203"/>
      <c r="R1" s="203"/>
      <c r="S1" s="203"/>
      <c r="T1" s="203"/>
      <c r="U1" s="203"/>
      <c r="V1" s="203"/>
      <c r="W1" s="203"/>
      <c r="X1" s="203"/>
      <c r="Y1" s="203"/>
      <c r="Z1" s="204" t="s">
        <v>0</v>
      </c>
    </row>
    <row r="2" spans="1:26" s="102" customFormat="1" ht="18" customHeight="1">
      <c r="A2" s="204"/>
      <c r="B2" s="203"/>
      <c r="C2" s="203"/>
      <c r="D2" s="203" t="s">
        <v>193</v>
      </c>
      <c r="E2" s="203" t="s">
        <v>819</v>
      </c>
      <c r="F2" s="203" t="s">
        <v>62</v>
      </c>
      <c r="G2" s="203" t="s">
        <v>194</v>
      </c>
      <c r="H2" s="203" t="s">
        <v>201</v>
      </c>
      <c r="I2" s="203"/>
      <c r="J2" s="203" t="s">
        <v>196</v>
      </c>
      <c r="K2" s="203" t="s">
        <v>195</v>
      </c>
      <c r="L2" s="203"/>
      <c r="M2" s="203"/>
      <c r="N2" s="203"/>
      <c r="O2" s="203" t="s">
        <v>197</v>
      </c>
      <c r="P2" s="203" t="s">
        <v>198</v>
      </c>
      <c r="Q2" s="203"/>
      <c r="R2" s="203"/>
      <c r="S2" s="203"/>
      <c r="T2" s="203"/>
      <c r="U2" s="203" t="s">
        <v>200</v>
      </c>
      <c r="V2" s="203"/>
      <c r="W2" s="203"/>
      <c r="X2" s="203"/>
      <c r="Y2" s="203" t="s">
        <v>210</v>
      </c>
      <c r="Z2" s="204"/>
    </row>
    <row r="3" spans="1:26" s="102" customFormat="1" ht="27" customHeight="1">
      <c r="A3" s="204"/>
      <c r="B3" s="203"/>
      <c r="C3" s="203"/>
      <c r="D3" s="203"/>
      <c r="E3" s="203"/>
      <c r="F3" s="203"/>
      <c r="G3" s="203"/>
      <c r="H3" s="205" t="s">
        <v>13</v>
      </c>
      <c r="I3" s="206" t="s">
        <v>211</v>
      </c>
      <c r="J3" s="203"/>
      <c r="K3" s="205" t="s">
        <v>73</v>
      </c>
      <c r="L3" s="205"/>
      <c r="M3" s="205" t="s">
        <v>74</v>
      </c>
      <c r="N3" s="205"/>
      <c r="O3" s="203"/>
      <c r="P3" s="203" t="s">
        <v>204</v>
      </c>
      <c r="Q3" s="203" t="s">
        <v>205</v>
      </c>
      <c r="R3" s="203" t="s">
        <v>206</v>
      </c>
      <c r="S3" s="203" t="s">
        <v>207</v>
      </c>
      <c r="T3" s="203" t="s">
        <v>208</v>
      </c>
      <c r="U3" s="101"/>
      <c r="Y3" s="203"/>
      <c r="Z3" s="204"/>
    </row>
    <row r="4" spans="1:26" s="102" customFormat="1" ht="79.2" customHeight="1">
      <c r="A4" s="204"/>
      <c r="B4" s="203"/>
      <c r="C4" s="203"/>
      <c r="D4" s="203"/>
      <c r="E4" s="203"/>
      <c r="F4" s="203"/>
      <c r="G4" s="203"/>
      <c r="H4" s="205"/>
      <c r="I4" s="206"/>
      <c r="J4" s="203"/>
      <c r="K4" s="101" t="s">
        <v>202</v>
      </c>
      <c r="L4" s="101" t="s">
        <v>78</v>
      </c>
      <c r="M4" s="101" t="s">
        <v>203</v>
      </c>
      <c r="N4" s="101" t="s">
        <v>78</v>
      </c>
      <c r="O4" s="203"/>
      <c r="P4" s="203"/>
      <c r="Q4" s="203"/>
      <c r="R4" s="203"/>
      <c r="S4" s="203"/>
      <c r="T4" s="203"/>
      <c r="U4" s="101" t="s">
        <v>199</v>
      </c>
      <c r="V4" s="101" t="s">
        <v>209</v>
      </c>
      <c r="W4" s="101" t="s">
        <v>207</v>
      </c>
      <c r="X4" s="101" t="s">
        <v>208</v>
      </c>
      <c r="Y4" s="203"/>
      <c r="Z4" s="204"/>
    </row>
    <row r="5" spans="1:26" s="102" customFormat="1" ht="15" customHeight="1">
      <c r="A5" s="100"/>
      <c r="B5" s="101"/>
      <c r="C5" s="101"/>
      <c r="D5" s="101"/>
      <c r="E5" s="101"/>
      <c r="F5" s="101"/>
      <c r="G5" s="101"/>
      <c r="H5" s="65"/>
      <c r="I5" s="103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0"/>
    </row>
    <row r="6" spans="1:26" s="102" customFormat="1" ht="27" customHeight="1">
      <c r="A6" s="100"/>
      <c r="B6" s="127" t="s">
        <v>813</v>
      </c>
      <c r="C6" s="104"/>
      <c r="D6" s="105"/>
      <c r="E6" s="101"/>
      <c r="F6" s="101"/>
      <c r="G6" s="65"/>
      <c r="H6" s="103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6"/>
      <c r="X6" s="100"/>
      <c r="Z6" s="100"/>
    </row>
    <row r="7" spans="1:26" ht="15" customHeight="1">
      <c r="A7" s="107" t="s">
        <v>15</v>
      </c>
      <c r="B7" s="108" t="s">
        <v>212</v>
      </c>
      <c r="C7" s="109">
        <v>4.4210000000000003</v>
      </c>
      <c r="D7" s="110">
        <v>1</v>
      </c>
      <c r="E7" s="111">
        <v>82</v>
      </c>
      <c r="F7" s="111">
        <v>313</v>
      </c>
      <c r="G7" s="112">
        <v>3</v>
      </c>
      <c r="H7" s="113">
        <v>1</v>
      </c>
      <c r="I7" s="114">
        <v>0.25</v>
      </c>
      <c r="J7" s="111">
        <v>466</v>
      </c>
      <c r="K7" s="111">
        <v>0</v>
      </c>
      <c r="L7" s="111">
        <v>0</v>
      </c>
      <c r="M7" s="111">
        <v>7977</v>
      </c>
      <c r="N7" s="111">
        <v>322</v>
      </c>
      <c r="O7" s="111">
        <v>2</v>
      </c>
      <c r="P7" s="111">
        <v>649</v>
      </c>
      <c r="Q7" s="111">
        <v>1335</v>
      </c>
      <c r="R7" s="111">
        <v>725</v>
      </c>
      <c r="S7" s="111">
        <v>950</v>
      </c>
      <c r="T7" s="111">
        <v>610</v>
      </c>
      <c r="U7" s="111">
        <v>177</v>
      </c>
      <c r="V7" s="111">
        <v>814</v>
      </c>
      <c r="W7" s="111">
        <v>550</v>
      </c>
      <c r="X7" s="111">
        <v>440</v>
      </c>
      <c r="Y7" s="111">
        <v>14</v>
      </c>
      <c r="Z7" s="107" t="s">
        <v>15</v>
      </c>
    </row>
    <row r="8" spans="1:26" ht="15" customHeight="1">
      <c r="A8" s="107" t="s">
        <v>16</v>
      </c>
      <c r="B8" s="108" t="s">
        <v>213</v>
      </c>
      <c r="C8" s="109">
        <v>4.1289999999999996</v>
      </c>
      <c r="D8" s="110">
        <v>1</v>
      </c>
      <c r="E8" s="111">
        <v>260</v>
      </c>
      <c r="F8" s="111">
        <v>232</v>
      </c>
      <c r="G8" s="112">
        <v>6</v>
      </c>
      <c r="H8" s="113">
        <v>1</v>
      </c>
      <c r="I8" s="114">
        <v>1</v>
      </c>
      <c r="J8" s="111">
        <v>919</v>
      </c>
      <c r="K8" s="111">
        <v>367</v>
      </c>
      <c r="L8" s="111">
        <v>0</v>
      </c>
      <c r="M8" s="111">
        <v>286</v>
      </c>
      <c r="N8" s="111">
        <v>286</v>
      </c>
      <c r="O8" s="111">
        <v>60</v>
      </c>
      <c r="P8" s="111">
        <v>291</v>
      </c>
      <c r="Q8" s="111">
        <v>8089</v>
      </c>
      <c r="R8" s="111">
        <v>4110</v>
      </c>
      <c r="S8" s="111">
        <v>5710</v>
      </c>
      <c r="T8" s="111">
        <v>9675</v>
      </c>
      <c r="U8" s="111">
        <v>81</v>
      </c>
      <c r="V8" s="111">
        <v>3782</v>
      </c>
      <c r="W8" s="111">
        <v>4702</v>
      </c>
      <c r="X8" s="111">
        <v>7560</v>
      </c>
      <c r="Y8" s="111">
        <v>16</v>
      </c>
      <c r="Z8" s="107" t="s">
        <v>16</v>
      </c>
    </row>
    <row r="9" spans="1:26" ht="15" customHeight="1">
      <c r="A9" s="107" t="s">
        <v>18</v>
      </c>
      <c r="B9" s="108" t="s">
        <v>214</v>
      </c>
      <c r="C9" s="109">
        <v>3</v>
      </c>
      <c r="D9" s="110">
        <v>1</v>
      </c>
      <c r="E9" s="111">
        <v>72</v>
      </c>
      <c r="F9" s="111">
        <v>243</v>
      </c>
      <c r="G9" s="112">
        <v>1</v>
      </c>
      <c r="H9" s="113">
        <v>1</v>
      </c>
      <c r="I9" s="114">
        <v>1</v>
      </c>
      <c r="J9" s="111">
        <v>27</v>
      </c>
      <c r="K9" s="111">
        <v>31</v>
      </c>
      <c r="L9" s="111">
        <v>27</v>
      </c>
      <c r="M9" s="111">
        <v>12688</v>
      </c>
      <c r="N9" s="111">
        <v>9220</v>
      </c>
      <c r="O9" s="111">
        <v>0</v>
      </c>
      <c r="P9" s="111">
        <v>294</v>
      </c>
      <c r="Q9" s="111">
        <v>931</v>
      </c>
      <c r="R9" s="111">
        <v>95</v>
      </c>
      <c r="S9" s="111">
        <v>2755</v>
      </c>
      <c r="T9" s="111">
        <v>1310</v>
      </c>
      <c r="U9" s="111">
        <v>43</v>
      </c>
      <c r="V9" s="111">
        <v>377</v>
      </c>
      <c r="W9" s="111">
        <v>370</v>
      </c>
      <c r="X9" s="111">
        <v>379</v>
      </c>
      <c r="Y9" s="111">
        <v>8</v>
      </c>
      <c r="Z9" s="107" t="s">
        <v>18</v>
      </c>
    </row>
    <row r="10" spans="1:26" ht="15" customHeight="1">
      <c r="A10" s="107" t="s">
        <v>19</v>
      </c>
      <c r="B10" s="108" t="s">
        <v>215</v>
      </c>
      <c r="C10" s="109">
        <v>14.475</v>
      </c>
      <c r="D10" s="110">
        <v>1</v>
      </c>
      <c r="E10" s="111">
        <v>388</v>
      </c>
      <c r="F10" s="111">
        <v>226</v>
      </c>
      <c r="G10" s="112">
        <v>4</v>
      </c>
      <c r="H10" s="113">
        <v>3</v>
      </c>
      <c r="I10" s="114">
        <v>3</v>
      </c>
      <c r="J10" s="111">
        <v>3092</v>
      </c>
      <c r="K10" s="111">
        <v>1537</v>
      </c>
      <c r="L10" s="111">
        <v>1497</v>
      </c>
      <c r="M10" s="111">
        <v>39630</v>
      </c>
      <c r="N10" s="111">
        <v>37855</v>
      </c>
      <c r="O10" s="111">
        <v>132</v>
      </c>
      <c r="P10" s="111">
        <v>3514</v>
      </c>
      <c r="Q10" s="111">
        <v>7900</v>
      </c>
      <c r="R10" s="111">
        <v>26498</v>
      </c>
      <c r="S10" s="111">
        <v>22231</v>
      </c>
      <c r="T10" s="111">
        <v>10632</v>
      </c>
      <c r="U10" s="111">
        <v>1684</v>
      </c>
      <c r="V10" s="111">
        <v>4560</v>
      </c>
      <c r="W10" s="111">
        <v>9222</v>
      </c>
      <c r="X10" s="111">
        <v>6769</v>
      </c>
      <c r="Y10" s="111">
        <v>19</v>
      </c>
      <c r="Z10" s="107" t="s">
        <v>19</v>
      </c>
    </row>
    <row r="11" spans="1:26" ht="15" customHeight="1">
      <c r="A11" s="107" t="s">
        <v>20</v>
      </c>
      <c r="B11" s="108" t="s">
        <v>216</v>
      </c>
      <c r="C11" s="109">
        <v>6.8040000000000003</v>
      </c>
      <c r="D11" s="110">
        <v>1</v>
      </c>
      <c r="E11" s="111">
        <v>150</v>
      </c>
      <c r="F11" s="111">
        <v>192</v>
      </c>
      <c r="G11" s="112">
        <v>4</v>
      </c>
      <c r="H11" s="113">
        <v>1</v>
      </c>
      <c r="I11" s="114">
        <v>1</v>
      </c>
      <c r="J11" s="111">
        <v>948</v>
      </c>
      <c r="K11" s="111">
        <v>434</v>
      </c>
      <c r="L11" s="111">
        <v>434</v>
      </c>
      <c r="M11" s="111">
        <v>20584</v>
      </c>
      <c r="N11" s="111">
        <v>20084</v>
      </c>
      <c r="O11" s="111">
        <v>75</v>
      </c>
      <c r="P11" s="111">
        <v>276</v>
      </c>
      <c r="Q11" s="111">
        <v>2937</v>
      </c>
      <c r="R11" s="111">
        <v>698</v>
      </c>
      <c r="S11" s="111">
        <v>6092</v>
      </c>
      <c r="T11" s="111">
        <v>3713</v>
      </c>
      <c r="U11" s="111">
        <v>96</v>
      </c>
      <c r="V11" s="111">
        <v>520</v>
      </c>
      <c r="W11" s="111">
        <v>776</v>
      </c>
      <c r="X11" s="111">
        <v>621</v>
      </c>
      <c r="Y11" s="111">
        <v>38</v>
      </c>
      <c r="Z11" s="107" t="s">
        <v>20</v>
      </c>
    </row>
    <row r="12" spans="1:26" ht="15" customHeight="1">
      <c r="A12" s="107" t="s">
        <v>21</v>
      </c>
      <c r="B12" s="108" t="s">
        <v>217</v>
      </c>
      <c r="C12" s="109">
        <v>3.7269999999999999</v>
      </c>
      <c r="D12" s="110">
        <v>1</v>
      </c>
      <c r="E12" s="111">
        <v>160</v>
      </c>
      <c r="F12" s="111">
        <v>259</v>
      </c>
      <c r="G12" s="112">
        <v>6</v>
      </c>
      <c r="H12" s="113">
        <v>2</v>
      </c>
      <c r="I12" s="114">
        <v>2</v>
      </c>
      <c r="J12" s="111">
        <v>864</v>
      </c>
      <c r="K12" s="111">
        <v>355</v>
      </c>
      <c r="L12" s="111">
        <v>355</v>
      </c>
      <c r="M12" s="111">
        <v>13656</v>
      </c>
      <c r="N12" s="111">
        <v>13580</v>
      </c>
      <c r="O12" s="111">
        <v>82</v>
      </c>
      <c r="P12" s="111">
        <v>638</v>
      </c>
      <c r="Q12" s="111">
        <v>4419</v>
      </c>
      <c r="R12" s="111">
        <v>315</v>
      </c>
      <c r="S12" s="111">
        <v>5811</v>
      </c>
      <c r="T12" s="111">
        <v>272</v>
      </c>
      <c r="U12" s="111">
        <v>342</v>
      </c>
      <c r="V12" s="111">
        <v>1577</v>
      </c>
      <c r="W12" s="111">
        <v>1978</v>
      </c>
      <c r="X12" s="111">
        <v>129</v>
      </c>
      <c r="Y12" s="111">
        <v>67</v>
      </c>
      <c r="Z12" s="107" t="s">
        <v>21</v>
      </c>
    </row>
    <row r="13" spans="1:26" ht="15" customHeight="1">
      <c r="A13" s="107" t="s">
        <v>22</v>
      </c>
      <c r="B13" s="108" t="s">
        <v>218</v>
      </c>
      <c r="C13" s="109">
        <v>3.6760000000000002</v>
      </c>
      <c r="D13" s="110">
        <v>1</v>
      </c>
      <c r="E13" s="111">
        <v>120</v>
      </c>
      <c r="F13" s="111">
        <v>269</v>
      </c>
      <c r="G13" s="112">
        <v>4</v>
      </c>
      <c r="H13" s="113">
        <v>1</v>
      </c>
      <c r="I13" s="114">
        <v>1</v>
      </c>
      <c r="J13" s="111">
        <v>572</v>
      </c>
      <c r="K13" s="111">
        <v>240</v>
      </c>
      <c r="L13" s="111">
        <v>240</v>
      </c>
      <c r="M13" s="111">
        <v>24464</v>
      </c>
      <c r="N13" s="111">
        <v>24104</v>
      </c>
      <c r="O13" s="111">
        <v>64</v>
      </c>
      <c r="P13" s="111">
        <v>364</v>
      </c>
      <c r="Q13" s="111">
        <v>4962</v>
      </c>
      <c r="R13" s="111">
        <v>72</v>
      </c>
      <c r="S13" s="111">
        <v>5002</v>
      </c>
      <c r="T13" s="111">
        <v>2191</v>
      </c>
      <c r="U13" s="111">
        <v>177</v>
      </c>
      <c r="V13" s="111">
        <v>3527</v>
      </c>
      <c r="W13" s="111">
        <v>3381</v>
      </c>
      <c r="X13" s="111">
        <v>1648</v>
      </c>
      <c r="Y13" s="111">
        <v>17</v>
      </c>
      <c r="Z13" s="107" t="s">
        <v>22</v>
      </c>
    </row>
    <row r="14" spans="1:26" ht="15" customHeight="1">
      <c r="A14" s="107" t="s">
        <v>24</v>
      </c>
      <c r="B14" s="108" t="s">
        <v>219</v>
      </c>
      <c r="C14" s="109">
        <v>28.071000000000002</v>
      </c>
      <c r="D14" s="110">
        <v>4</v>
      </c>
      <c r="E14" s="111">
        <v>1141</v>
      </c>
      <c r="F14" s="111">
        <v>577</v>
      </c>
      <c r="G14" s="111">
        <v>9</v>
      </c>
      <c r="H14" s="111">
        <v>16</v>
      </c>
      <c r="I14" s="114">
        <v>13.17</v>
      </c>
      <c r="J14" s="111">
        <v>4087</v>
      </c>
      <c r="K14" s="111">
        <v>2052</v>
      </c>
      <c r="L14" s="111">
        <v>1872</v>
      </c>
      <c r="M14" s="111">
        <v>158842</v>
      </c>
      <c r="N14" s="111">
        <v>148802</v>
      </c>
      <c r="O14" s="111">
        <v>119</v>
      </c>
      <c r="P14" s="111">
        <v>4644</v>
      </c>
      <c r="Q14" s="111">
        <v>71545</v>
      </c>
      <c r="R14" s="111">
        <v>35128</v>
      </c>
      <c r="S14" s="111">
        <v>99034</v>
      </c>
      <c r="T14" s="111">
        <v>53002</v>
      </c>
      <c r="U14" s="111">
        <v>2464</v>
      </c>
      <c r="V14" s="111">
        <v>21215</v>
      </c>
      <c r="W14" s="111">
        <v>34114</v>
      </c>
      <c r="X14" s="111">
        <v>25537</v>
      </c>
      <c r="Y14" s="111">
        <v>354</v>
      </c>
      <c r="Z14" s="107" t="s">
        <v>24</v>
      </c>
    </row>
    <row r="15" spans="1:26" ht="15" customHeight="1">
      <c r="A15" s="107" t="s">
        <v>25</v>
      </c>
      <c r="B15" s="108" t="s">
        <v>220</v>
      </c>
      <c r="C15" s="109">
        <v>12.393000000000001</v>
      </c>
      <c r="D15" s="110">
        <v>1</v>
      </c>
      <c r="E15" s="111">
        <v>257</v>
      </c>
      <c r="F15" s="111">
        <v>224</v>
      </c>
      <c r="G15" s="112">
        <v>4</v>
      </c>
      <c r="H15" s="113">
        <v>3</v>
      </c>
      <c r="I15" s="114">
        <v>3</v>
      </c>
      <c r="J15" s="111">
        <v>1828</v>
      </c>
      <c r="K15" s="111">
        <v>1039</v>
      </c>
      <c r="L15" s="111">
        <v>1039</v>
      </c>
      <c r="M15" s="111">
        <v>36486</v>
      </c>
      <c r="N15" s="111">
        <v>36084</v>
      </c>
      <c r="O15" s="111">
        <v>117</v>
      </c>
      <c r="P15" s="111">
        <v>2101</v>
      </c>
      <c r="Q15" s="111">
        <v>12641</v>
      </c>
      <c r="R15" s="111">
        <v>1120</v>
      </c>
      <c r="S15" s="111">
        <v>31582</v>
      </c>
      <c r="T15" s="111">
        <v>93192</v>
      </c>
      <c r="U15" s="111">
        <v>576</v>
      </c>
      <c r="V15" s="111">
        <v>4767</v>
      </c>
      <c r="W15" s="111">
        <v>10100</v>
      </c>
      <c r="X15" s="111">
        <v>30300</v>
      </c>
      <c r="Y15" s="111">
        <v>20</v>
      </c>
      <c r="Z15" s="107" t="s">
        <v>25</v>
      </c>
    </row>
    <row r="16" spans="1:26" ht="15" customHeight="1">
      <c r="A16" s="107" t="s">
        <v>26</v>
      </c>
      <c r="B16" s="108" t="s">
        <v>221</v>
      </c>
      <c r="C16" s="109">
        <v>5.5810000000000004</v>
      </c>
      <c r="D16" s="110">
        <v>1</v>
      </c>
      <c r="E16" s="111">
        <v>139</v>
      </c>
      <c r="F16" s="111">
        <v>260</v>
      </c>
      <c r="G16" s="112">
        <v>7</v>
      </c>
      <c r="H16" s="113">
        <v>1</v>
      </c>
      <c r="I16" s="114">
        <v>1</v>
      </c>
      <c r="J16" s="111">
        <v>807</v>
      </c>
      <c r="K16" s="111">
        <v>308</v>
      </c>
      <c r="L16" s="111">
        <v>308</v>
      </c>
      <c r="M16" s="111">
        <v>16547</v>
      </c>
      <c r="N16" s="111">
        <v>16252</v>
      </c>
      <c r="O16" s="111">
        <v>19</v>
      </c>
      <c r="P16" s="111">
        <v>853</v>
      </c>
      <c r="Q16" s="111">
        <v>13749</v>
      </c>
      <c r="R16" s="111">
        <v>13433</v>
      </c>
      <c r="S16" s="111">
        <v>13283</v>
      </c>
      <c r="T16" s="111">
        <v>3269</v>
      </c>
      <c r="U16" s="111">
        <v>210</v>
      </c>
      <c r="V16" s="111">
        <v>4097</v>
      </c>
      <c r="W16" s="111">
        <v>4295</v>
      </c>
      <c r="X16" s="111">
        <v>1648</v>
      </c>
      <c r="Y16" s="111">
        <v>22</v>
      </c>
      <c r="Z16" s="107" t="s">
        <v>26</v>
      </c>
    </row>
    <row r="17" spans="1:26" ht="15" customHeight="1">
      <c r="A17" s="107" t="s">
        <v>27</v>
      </c>
      <c r="B17" s="108" t="s">
        <v>222</v>
      </c>
      <c r="C17" s="109">
        <v>6.1289999999999996</v>
      </c>
      <c r="D17" s="110">
        <v>1</v>
      </c>
      <c r="E17" s="111">
        <v>340</v>
      </c>
      <c r="F17" s="111">
        <v>226</v>
      </c>
      <c r="G17" s="112">
        <v>2</v>
      </c>
      <c r="H17" s="113">
        <v>4</v>
      </c>
      <c r="I17" s="114">
        <v>4</v>
      </c>
      <c r="J17" s="111">
        <v>813</v>
      </c>
      <c r="K17" s="111">
        <v>915</v>
      </c>
      <c r="L17" s="111">
        <v>905</v>
      </c>
      <c r="M17" s="111">
        <v>37836</v>
      </c>
      <c r="N17" s="111">
        <v>37593</v>
      </c>
      <c r="O17" s="111">
        <v>85</v>
      </c>
      <c r="P17" s="111">
        <v>599</v>
      </c>
      <c r="Q17" s="111">
        <v>3477</v>
      </c>
      <c r="R17" s="111">
        <v>3000</v>
      </c>
      <c r="S17" s="111">
        <v>8624</v>
      </c>
      <c r="T17" s="111">
        <v>3477</v>
      </c>
      <c r="U17" s="111">
        <v>232</v>
      </c>
      <c r="V17" s="111">
        <v>967</v>
      </c>
      <c r="W17" s="111">
        <v>1805</v>
      </c>
      <c r="X17" s="111">
        <v>3477</v>
      </c>
      <c r="Y17" s="111">
        <v>39</v>
      </c>
      <c r="Z17" s="107" t="s">
        <v>27</v>
      </c>
    </row>
    <row r="18" spans="1:26" ht="15" customHeight="1">
      <c r="A18" s="107" t="s">
        <v>29</v>
      </c>
      <c r="B18" s="108" t="s">
        <v>223</v>
      </c>
      <c r="C18" s="109">
        <v>3.855</v>
      </c>
      <c r="D18" s="110">
        <v>1</v>
      </c>
      <c r="E18" s="111">
        <v>106</v>
      </c>
      <c r="F18" s="111">
        <v>218</v>
      </c>
      <c r="G18" s="112">
        <v>1</v>
      </c>
      <c r="H18" s="113">
        <v>2</v>
      </c>
      <c r="I18" s="114">
        <v>0</v>
      </c>
      <c r="J18" s="111">
        <v>372</v>
      </c>
      <c r="K18" s="111">
        <v>278</v>
      </c>
      <c r="L18" s="111">
        <v>243</v>
      </c>
      <c r="M18" s="111">
        <v>18499</v>
      </c>
      <c r="N18" s="111">
        <v>18079</v>
      </c>
      <c r="O18" s="111">
        <v>63</v>
      </c>
      <c r="P18" s="111">
        <v>203</v>
      </c>
      <c r="Q18" s="111">
        <v>3571</v>
      </c>
      <c r="R18" s="111">
        <v>392</v>
      </c>
      <c r="S18" s="111">
        <v>5511</v>
      </c>
      <c r="T18" s="111">
        <v>4678</v>
      </c>
      <c r="U18" s="111">
        <v>64</v>
      </c>
      <c r="V18" s="111">
        <v>1396</v>
      </c>
      <c r="W18" s="111">
        <v>1899</v>
      </c>
      <c r="X18" s="111">
        <v>2968</v>
      </c>
      <c r="Y18" s="111">
        <v>46</v>
      </c>
      <c r="Z18" s="107" t="s">
        <v>29</v>
      </c>
    </row>
    <row r="19" spans="1:26" ht="15" customHeight="1">
      <c r="A19" s="107" t="s">
        <v>30</v>
      </c>
      <c r="B19" s="108" t="s">
        <v>224</v>
      </c>
      <c r="C19" s="109">
        <v>6.4340000000000002</v>
      </c>
      <c r="D19" s="110">
        <v>1</v>
      </c>
      <c r="E19" s="111">
        <v>462</v>
      </c>
      <c r="F19" s="111">
        <v>265</v>
      </c>
      <c r="G19" s="112">
        <v>9</v>
      </c>
      <c r="H19" s="113">
        <v>3</v>
      </c>
      <c r="I19" s="114">
        <v>3</v>
      </c>
      <c r="J19" s="111">
        <v>965</v>
      </c>
      <c r="K19" s="111">
        <v>416</v>
      </c>
      <c r="L19" s="111">
        <v>345</v>
      </c>
      <c r="M19" s="111">
        <v>60029</v>
      </c>
      <c r="N19" s="111">
        <v>57070</v>
      </c>
      <c r="O19" s="111">
        <v>84</v>
      </c>
      <c r="P19" s="111">
        <v>1587</v>
      </c>
      <c r="Q19" s="111">
        <v>5941</v>
      </c>
      <c r="R19" s="111">
        <v>317113</v>
      </c>
      <c r="S19" s="111">
        <v>8246</v>
      </c>
      <c r="T19" s="111">
        <v>18504</v>
      </c>
      <c r="U19" s="111">
        <v>691</v>
      </c>
      <c r="V19" s="111">
        <v>3853</v>
      </c>
      <c r="W19" s="111">
        <v>1304</v>
      </c>
      <c r="X19" s="111">
        <v>5126</v>
      </c>
      <c r="Y19" s="111">
        <v>59</v>
      </c>
      <c r="Z19" s="107" t="s">
        <v>30</v>
      </c>
    </row>
    <row r="20" spans="1:26" ht="15" customHeight="1">
      <c r="A20" s="107" t="s">
        <v>31</v>
      </c>
      <c r="B20" s="108" t="s">
        <v>225</v>
      </c>
      <c r="C20" s="109">
        <v>2.0699999999999998</v>
      </c>
      <c r="D20" s="110">
        <v>1</v>
      </c>
      <c r="E20" s="111">
        <v>120</v>
      </c>
      <c r="F20" s="111">
        <v>166</v>
      </c>
      <c r="G20" s="112">
        <v>3</v>
      </c>
      <c r="H20" s="113">
        <v>1</v>
      </c>
      <c r="I20" s="114">
        <v>1</v>
      </c>
      <c r="J20" s="111">
        <v>262</v>
      </c>
      <c r="K20" s="111">
        <v>163</v>
      </c>
      <c r="L20" s="111">
        <v>163</v>
      </c>
      <c r="M20" s="111">
        <v>17626</v>
      </c>
      <c r="N20" s="111">
        <v>17584</v>
      </c>
      <c r="O20" s="111">
        <v>65</v>
      </c>
      <c r="P20" s="111">
        <v>210</v>
      </c>
      <c r="Q20" s="111">
        <v>695</v>
      </c>
      <c r="R20" s="111">
        <v>2517</v>
      </c>
      <c r="S20" s="111">
        <v>1308</v>
      </c>
      <c r="T20" s="111">
        <v>842</v>
      </c>
      <c r="U20" s="111">
        <v>19</v>
      </c>
      <c r="V20" s="111">
        <v>13</v>
      </c>
      <c r="W20" s="111">
        <v>50</v>
      </c>
      <c r="X20" s="111">
        <v>35</v>
      </c>
      <c r="Y20" s="111">
        <v>2</v>
      </c>
      <c r="Z20" s="107" t="s">
        <v>31</v>
      </c>
    </row>
    <row r="21" spans="1:26" s="111" customFormat="1" ht="15" customHeight="1">
      <c r="A21" s="107" t="s">
        <v>32</v>
      </c>
      <c r="B21" s="116" t="s">
        <v>226</v>
      </c>
      <c r="C21" s="109">
        <v>35.101999999999997</v>
      </c>
      <c r="D21" s="110">
        <v>3</v>
      </c>
      <c r="E21" s="111">
        <v>1898</v>
      </c>
      <c r="F21" s="111">
        <v>725</v>
      </c>
      <c r="G21" s="111">
        <v>16</v>
      </c>
      <c r="H21" s="111">
        <v>19</v>
      </c>
      <c r="I21" s="114">
        <v>16.75</v>
      </c>
      <c r="J21" s="111">
        <v>5512</v>
      </c>
      <c r="K21" s="111">
        <v>3158</v>
      </c>
      <c r="L21" s="111">
        <v>2961</v>
      </c>
      <c r="M21" s="111">
        <v>166678</v>
      </c>
      <c r="N21" s="111">
        <v>148596</v>
      </c>
      <c r="O21" s="111">
        <v>185</v>
      </c>
      <c r="P21" s="111">
        <v>4732</v>
      </c>
      <c r="Q21" s="111">
        <v>69342</v>
      </c>
      <c r="R21" s="111">
        <v>17009</v>
      </c>
      <c r="S21" s="111">
        <v>83334</v>
      </c>
      <c r="T21" s="111">
        <v>345456</v>
      </c>
      <c r="U21" s="111">
        <v>637</v>
      </c>
      <c r="V21" s="111">
        <v>17055</v>
      </c>
      <c r="W21" s="111">
        <v>20530</v>
      </c>
      <c r="X21" s="111">
        <v>85275</v>
      </c>
      <c r="Y21" s="111">
        <v>178</v>
      </c>
      <c r="Z21" s="107" t="s">
        <v>32</v>
      </c>
    </row>
    <row r="22" spans="1:26" ht="15" customHeight="1">
      <c r="A22" s="107" t="s">
        <v>34</v>
      </c>
      <c r="B22" s="108" t="s">
        <v>227</v>
      </c>
      <c r="C22" s="109">
        <v>3.9620000000000002</v>
      </c>
      <c r="D22" s="110">
        <v>1</v>
      </c>
      <c r="E22" s="111">
        <v>310</v>
      </c>
      <c r="F22" s="111">
        <v>302</v>
      </c>
      <c r="G22" s="112">
        <v>4</v>
      </c>
      <c r="H22" s="113">
        <v>3</v>
      </c>
      <c r="I22" s="114">
        <v>3</v>
      </c>
      <c r="J22" s="111">
        <v>446</v>
      </c>
      <c r="K22" s="111">
        <v>303</v>
      </c>
      <c r="L22" s="111">
        <v>303</v>
      </c>
      <c r="M22" s="111">
        <v>22374</v>
      </c>
      <c r="N22" s="111">
        <v>22374</v>
      </c>
      <c r="O22" s="111">
        <v>62</v>
      </c>
      <c r="P22" s="111">
        <v>305</v>
      </c>
      <c r="Q22" s="111">
        <v>7864</v>
      </c>
      <c r="R22" s="111">
        <v>9</v>
      </c>
      <c r="S22" s="111">
        <v>3024</v>
      </c>
      <c r="T22" s="111">
        <v>4624</v>
      </c>
      <c r="U22" s="111">
        <v>165</v>
      </c>
      <c r="V22" s="111">
        <v>4350</v>
      </c>
      <c r="W22" s="111">
        <v>1765</v>
      </c>
      <c r="X22" s="111">
        <v>2860</v>
      </c>
      <c r="Y22" s="111">
        <v>57</v>
      </c>
      <c r="Z22" s="107" t="s">
        <v>34</v>
      </c>
    </row>
    <row r="23" spans="1:26" ht="15" customHeight="1">
      <c r="A23" s="107" t="s">
        <v>35</v>
      </c>
      <c r="B23" s="108" t="s">
        <v>228</v>
      </c>
      <c r="C23" s="109">
        <v>15.058</v>
      </c>
      <c r="D23" s="110">
        <v>5</v>
      </c>
      <c r="E23" s="111">
        <v>1350</v>
      </c>
      <c r="F23" s="111">
        <v>1152</v>
      </c>
      <c r="G23" s="111">
        <v>7</v>
      </c>
      <c r="H23" s="111">
        <v>13</v>
      </c>
      <c r="I23" s="114">
        <v>12.5</v>
      </c>
      <c r="J23" s="111">
        <v>4798</v>
      </c>
      <c r="K23" s="111">
        <v>1856</v>
      </c>
      <c r="L23" s="111">
        <v>1815</v>
      </c>
      <c r="M23" s="111">
        <v>122246</v>
      </c>
      <c r="N23" s="111">
        <v>110315</v>
      </c>
      <c r="O23" s="111">
        <v>145</v>
      </c>
      <c r="P23" s="111">
        <v>3430</v>
      </c>
      <c r="Q23" s="111">
        <v>24776</v>
      </c>
      <c r="R23" s="111">
        <v>21164</v>
      </c>
      <c r="S23" s="111">
        <v>40551</v>
      </c>
      <c r="T23" s="111">
        <v>11228</v>
      </c>
      <c r="U23" s="111">
        <v>1138</v>
      </c>
      <c r="V23" s="111">
        <v>7661</v>
      </c>
      <c r="W23" s="111">
        <v>8565</v>
      </c>
      <c r="X23" s="111">
        <v>2329</v>
      </c>
      <c r="Y23" s="111">
        <v>169</v>
      </c>
      <c r="Z23" s="107" t="s">
        <v>35</v>
      </c>
    </row>
    <row r="24" spans="1:26" ht="15" customHeight="1">
      <c r="A24" s="107" t="s">
        <v>36</v>
      </c>
      <c r="B24" s="108" t="s">
        <v>229</v>
      </c>
      <c r="C24" s="109">
        <v>8.64</v>
      </c>
      <c r="D24" s="110">
        <v>1</v>
      </c>
      <c r="E24" s="111">
        <v>473</v>
      </c>
      <c r="F24" s="111">
        <v>277</v>
      </c>
      <c r="G24" s="112">
        <v>6</v>
      </c>
      <c r="H24" s="113">
        <v>5</v>
      </c>
      <c r="I24" s="114">
        <v>4.75</v>
      </c>
      <c r="J24" s="111">
        <v>1864</v>
      </c>
      <c r="K24" s="111">
        <v>2624</v>
      </c>
      <c r="L24" s="111">
        <v>2533</v>
      </c>
      <c r="M24" s="111">
        <v>48542</v>
      </c>
      <c r="N24" s="111">
        <v>45459</v>
      </c>
      <c r="O24" s="111">
        <v>96</v>
      </c>
      <c r="P24" s="111">
        <v>2718</v>
      </c>
      <c r="Q24" s="111">
        <v>26201</v>
      </c>
      <c r="R24" s="111">
        <v>631239</v>
      </c>
      <c r="S24" s="111">
        <v>34946</v>
      </c>
      <c r="T24" s="111">
        <v>6802</v>
      </c>
      <c r="U24" s="111">
        <v>897</v>
      </c>
      <c r="V24" s="111">
        <v>8396</v>
      </c>
      <c r="W24" s="111">
        <v>13232</v>
      </c>
      <c r="X24" s="111">
        <v>2553</v>
      </c>
      <c r="Y24" s="111">
        <v>42</v>
      </c>
      <c r="Z24" s="107" t="s">
        <v>36</v>
      </c>
    </row>
    <row r="25" spans="1:26" ht="15" customHeight="1">
      <c r="A25" s="107" t="s">
        <v>37</v>
      </c>
      <c r="B25" s="108" t="s">
        <v>230</v>
      </c>
      <c r="C25" s="109">
        <v>5.5679999999999996</v>
      </c>
      <c r="D25" s="110">
        <v>2</v>
      </c>
      <c r="E25" s="111">
        <v>417</v>
      </c>
      <c r="F25" s="111">
        <v>339</v>
      </c>
      <c r="G25" s="111">
        <v>9</v>
      </c>
      <c r="H25" s="111">
        <v>7</v>
      </c>
      <c r="I25" s="114">
        <v>6.06</v>
      </c>
      <c r="J25" s="111">
        <v>4587</v>
      </c>
      <c r="K25" s="111">
        <v>1777</v>
      </c>
      <c r="L25" s="111">
        <v>1518</v>
      </c>
      <c r="M25" s="111">
        <v>47432</v>
      </c>
      <c r="N25" s="111">
        <v>41240</v>
      </c>
      <c r="O25" s="111">
        <v>98</v>
      </c>
      <c r="P25" s="111">
        <v>951</v>
      </c>
      <c r="Q25" s="111">
        <v>15049</v>
      </c>
      <c r="R25" s="111">
        <v>664872</v>
      </c>
      <c r="S25" s="111">
        <v>23859</v>
      </c>
      <c r="T25" s="111">
        <v>2932</v>
      </c>
      <c r="U25" s="111">
        <v>268</v>
      </c>
      <c r="V25" s="111">
        <v>3332</v>
      </c>
      <c r="W25" s="111">
        <v>4096</v>
      </c>
      <c r="X25" s="111">
        <v>1394</v>
      </c>
      <c r="Y25" s="111">
        <v>34</v>
      </c>
      <c r="Z25" s="107" t="s">
        <v>37</v>
      </c>
    </row>
    <row r="26" spans="1:26" ht="15" customHeight="1">
      <c r="A26" s="107" t="s">
        <v>39</v>
      </c>
      <c r="B26" s="108" t="s">
        <v>231</v>
      </c>
      <c r="C26" s="109">
        <v>2.1720000000000002</v>
      </c>
      <c r="D26" s="110">
        <v>1</v>
      </c>
      <c r="E26" s="111">
        <v>177</v>
      </c>
      <c r="F26" s="111">
        <v>255</v>
      </c>
      <c r="G26" s="112">
        <v>3</v>
      </c>
      <c r="H26" s="113">
        <v>2</v>
      </c>
      <c r="I26" s="114">
        <v>1</v>
      </c>
      <c r="J26" s="111">
        <v>969</v>
      </c>
      <c r="K26" s="111">
        <v>220</v>
      </c>
      <c r="L26" s="111">
        <v>0</v>
      </c>
      <c r="M26" s="111">
        <v>18130</v>
      </c>
      <c r="N26" s="111">
        <v>239</v>
      </c>
      <c r="O26" s="111">
        <v>5</v>
      </c>
      <c r="P26" s="111">
        <v>415</v>
      </c>
      <c r="Q26" s="111">
        <v>3581</v>
      </c>
      <c r="R26" s="111">
        <v>243</v>
      </c>
      <c r="S26" s="111">
        <v>4028</v>
      </c>
      <c r="T26" s="111">
        <v>765</v>
      </c>
      <c r="U26" s="111">
        <v>87</v>
      </c>
      <c r="V26" s="111">
        <v>1011</v>
      </c>
      <c r="W26" s="111">
        <v>765</v>
      </c>
      <c r="X26" s="111">
        <v>299</v>
      </c>
      <c r="Y26" s="111">
        <v>7</v>
      </c>
      <c r="Z26" s="107" t="s">
        <v>39</v>
      </c>
    </row>
    <row r="27" spans="1:26" ht="15" customHeight="1">
      <c r="A27" s="107" t="s">
        <v>40</v>
      </c>
      <c r="B27" s="108" t="s">
        <v>232</v>
      </c>
      <c r="C27" s="109">
        <v>13.138</v>
      </c>
      <c r="D27" s="110">
        <v>2</v>
      </c>
      <c r="E27" s="111">
        <v>1075</v>
      </c>
      <c r="F27" s="111">
        <v>459</v>
      </c>
      <c r="G27" s="111">
        <v>7</v>
      </c>
      <c r="H27" s="111">
        <v>11</v>
      </c>
      <c r="I27" s="114">
        <v>10.5</v>
      </c>
      <c r="J27" s="111">
        <v>5484</v>
      </c>
      <c r="K27" s="111">
        <v>2654</v>
      </c>
      <c r="L27" s="111">
        <v>1920</v>
      </c>
      <c r="M27" s="111">
        <v>92701</v>
      </c>
      <c r="N27" s="111">
        <v>81883</v>
      </c>
      <c r="O27" s="111">
        <v>157</v>
      </c>
      <c r="P27" s="111">
        <v>3715</v>
      </c>
      <c r="Q27" s="111">
        <v>36252</v>
      </c>
      <c r="R27" s="111">
        <v>47952</v>
      </c>
      <c r="S27" s="111">
        <v>47594</v>
      </c>
      <c r="T27" s="111">
        <v>36736</v>
      </c>
      <c r="U27" s="111">
        <v>717</v>
      </c>
      <c r="V27" s="111">
        <v>8773</v>
      </c>
      <c r="W27" s="111">
        <v>11585</v>
      </c>
      <c r="X27" s="111">
        <v>13375</v>
      </c>
      <c r="Y27" s="111">
        <v>138</v>
      </c>
      <c r="Z27" s="107" t="s">
        <v>40</v>
      </c>
    </row>
    <row r="28" spans="1:26" ht="15" customHeight="1">
      <c r="A28" s="107" t="s">
        <v>41</v>
      </c>
      <c r="B28" s="108" t="s">
        <v>233</v>
      </c>
      <c r="C28" s="109">
        <v>4.2619999999999996</v>
      </c>
      <c r="D28" s="110">
        <v>1</v>
      </c>
      <c r="E28" s="111">
        <v>355</v>
      </c>
      <c r="F28" s="111">
        <v>190</v>
      </c>
      <c r="G28" s="112">
        <v>6</v>
      </c>
      <c r="H28" s="113">
        <v>1</v>
      </c>
      <c r="I28" s="114">
        <v>1</v>
      </c>
      <c r="J28" s="111">
        <v>1463</v>
      </c>
      <c r="K28" s="111">
        <v>487</v>
      </c>
      <c r="L28" s="111">
        <v>487</v>
      </c>
      <c r="M28" s="111">
        <v>55299</v>
      </c>
      <c r="N28" s="111">
        <v>55299</v>
      </c>
      <c r="O28" s="111">
        <v>78</v>
      </c>
      <c r="P28" s="111">
        <v>641</v>
      </c>
      <c r="Q28" s="111">
        <v>3180</v>
      </c>
      <c r="R28" s="111">
        <v>1806</v>
      </c>
      <c r="S28" s="111">
        <v>3445</v>
      </c>
      <c r="T28" s="111">
        <v>4153</v>
      </c>
      <c r="U28" s="111">
        <v>168</v>
      </c>
      <c r="V28" s="111">
        <v>444</v>
      </c>
      <c r="W28" s="111">
        <v>185</v>
      </c>
      <c r="X28" s="111">
        <v>685</v>
      </c>
      <c r="Y28" s="111">
        <v>14</v>
      </c>
      <c r="Z28" s="107" t="s">
        <v>41</v>
      </c>
    </row>
    <row r="29" spans="1:26" ht="15" customHeight="1">
      <c r="A29" s="107" t="s">
        <v>42</v>
      </c>
      <c r="B29" s="108" t="s">
        <v>234</v>
      </c>
      <c r="C29" s="109">
        <v>2.5950000000000002</v>
      </c>
      <c r="D29" s="110">
        <v>1</v>
      </c>
      <c r="E29" s="111">
        <v>150</v>
      </c>
      <c r="F29" s="111">
        <v>260</v>
      </c>
      <c r="G29" s="112">
        <v>5</v>
      </c>
      <c r="H29" s="113">
        <v>1</v>
      </c>
      <c r="I29" s="114">
        <v>1</v>
      </c>
      <c r="J29" s="111">
        <v>0</v>
      </c>
      <c r="K29" s="111">
        <v>17</v>
      </c>
      <c r="L29" s="111">
        <v>17</v>
      </c>
      <c r="M29" s="111">
        <v>14047</v>
      </c>
      <c r="N29" s="111">
        <v>14047</v>
      </c>
      <c r="O29" s="111">
        <v>62</v>
      </c>
      <c r="P29" s="111">
        <v>607</v>
      </c>
      <c r="Q29" s="111">
        <v>1100</v>
      </c>
      <c r="R29" s="111">
        <v>330</v>
      </c>
      <c r="S29" s="111">
        <v>1518</v>
      </c>
      <c r="T29" s="111">
        <v>800</v>
      </c>
      <c r="U29" s="111">
        <v>230</v>
      </c>
      <c r="V29" s="111">
        <v>250</v>
      </c>
      <c r="W29" s="111">
        <v>290</v>
      </c>
      <c r="X29" s="111">
        <v>130</v>
      </c>
      <c r="Y29" s="111">
        <v>8</v>
      </c>
      <c r="Z29" s="107" t="s">
        <v>42</v>
      </c>
    </row>
    <row r="30" spans="1:26" ht="15" customHeight="1">
      <c r="A30" s="107" t="s">
        <v>92</v>
      </c>
      <c r="B30" s="108" t="s">
        <v>235</v>
      </c>
      <c r="C30" s="109">
        <v>5.2690000000000001</v>
      </c>
      <c r="D30" s="110">
        <v>1</v>
      </c>
      <c r="E30" s="111">
        <v>213</v>
      </c>
      <c r="F30" s="111">
        <v>245</v>
      </c>
      <c r="G30" s="112">
        <v>7</v>
      </c>
      <c r="H30" s="113">
        <v>2</v>
      </c>
      <c r="I30" s="114">
        <v>2</v>
      </c>
      <c r="J30" s="111">
        <v>2464</v>
      </c>
      <c r="K30" s="111">
        <v>860</v>
      </c>
      <c r="L30" s="111">
        <v>741</v>
      </c>
      <c r="M30" s="111">
        <v>33633</v>
      </c>
      <c r="N30" s="111">
        <v>30426</v>
      </c>
      <c r="O30" s="111">
        <v>99</v>
      </c>
      <c r="P30" s="111">
        <v>660</v>
      </c>
      <c r="Q30" s="111">
        <v>8640</v>
      </c>
      <c r="R30" s="111">
        <v>3113</v>
      </c>
      <c r="S30" s="111">
        <v>13446</v>
      </c>
      <c r="T30" s="111">
        <v>7945</v>
      </c>
      <c r="U30" s="111">
        <v>146</v>
      </c>
      <c r="V30" s="111">
        <v>2102</v>
      </c>
      <c r="W30" s="111">
        <v>6824</v>
      </c>
      <c r="X30" s="111">
        <v>2753</v>
      </c>
      <c r="Y30" s="111">
        <v>21</v>
      </c>
      <c r="Z30" s="107" t="s">
        <v>92</v>
      </c>
    </row>
    <row r="31" spans="1:26" ht="15" customHeight="1">
      <c r="A31" s="107" t="s">
        <v>94</v>
      </c>
      <c r="B31" s="108" t="s">
        <v>236</v>
      </c>
      <c r="C31" s="109">
        <v>6.3659999999999997</v>
      </c>
      <c r="D31" s="110">
        <v>1</v>
      </c>
      <c r="E31" s="111">
        <v>259</v>
      </c>
      <c r="F31" s="111">
        <v>247</v>
      </c>
      <c r="G31" s="112">
        <v>6</v>
      </c>
      <c r="H31" s="113">
        <v>3</v>
      </c>
      <c r="I31" s="114">
        <v>2</v>
      </c>
      <c r="J31" s="111">
        <v>756</v>
      </c>
      <c r="K31" s="111">
        <v>411</v>
      </c>
      <c r="L31" s="111">
        <v>411</v>
      </c>
      <c r="M31" s="111">
        <v>16488</v>
      </c>
      <c r="N31" s="111">
        <v>16391</v>
      </c>
      <c r="O31" s="111">
        <v>62</v>
      </c>
      <c r="P31" s="111">
        <v>233</v>
      </c>
      <c r="Q31" s="111">
        <v>5338</v>
      </c>
      <c r="R31" s="111">
        <v>183</v>
      </c>
      <c r="S31" s="111">
        <v>5193</v>
      </c>
      <c r="T31" s="111">
        <v>766</v>
      </c>
      <c r="U31" s="111">
        <v>42</v>
      </c>
      <c r="V31" s="111">
        <v>1473</v>
      </c>
      <c r="W31" s="111">
        <v>1260</v>
      </c>
      <c r="X31" s="111">
        <v>271</v>
      </c>
      <c r="Y31" s="111">
        <v>33</v>
      </c>
      <c r="Z31" s="107" t="s">
        <v>94</v>
      </c>
    </row>
    <row r="32" spans="1:26" ht="15" customHeight="1">
      <c r="A32" s="107" t="s">
        <v>95</v>
      </c>
      <c r="B32" s="108" t="s">
        <v>237</v>
      </c>
      <c r="C32" s="109">
        <v>17.321999999999999</v>
      </c>
      <c r="D32" s="110">
        <v>2</v>
      </c>
      <c r="E32" s="111">
        <v>768</v>
      </c>
      <c r="F32" s="111">
        <v>467</v>
      </c>
      <c r="G32" s="111">
        <v>11</v>
      </c>
      <c r="H32" s="111">
        <v>7</v>
      </c>
      <c r="I32" s="114">
        <v>6.5</v>
      </c>
      <c r="J32" s="111">
        <v>5107</v>
      </c>
      <c r="K32" s="111">
        <v>2497</v>
      </c>
      <c r="L32" s="111">
        <v>2349</v>
      </c>
      <c r="M32" s="111">
        <v>80040</v>
      </c>
      <c r="N32" s="111">
        <v>72318</v>
      </c>
      <c r="O32" s="111">
        <v>122</v>
      </c>
      <c r="P32" s="111">
        <v>2463</v>
      </c>
      <c r="Q32" s="111">
        <v>18061</v>
      </c>
      <c r="R32" s="111">
        <v>354956</v>
      </c>
      <c r="S32" s="111">
        <v>49272</v>
      </c>
      <c r="T32" s="111">
        <v>43409</v>
      </c>
      <c r="U32" s="111">
        <v>911</v>
      </c>
      <c r="V32" s="111">
        <v>5967</v>
      </c>
      <c r="W32" s="111">
        <v>20190</v>
      </c>
      <c r="X32" s="111">
        <v>16819</v>
      </c>
      <c r="Y32" s="111">
        <v>140</v>
      </c>
      <c r="Z32" s="107" t="s">
        <v>95</v>
      </c>
    </row>
    <row r="33" spans="1:26" ht="15" customHeight="1">
      <c r="A33" s="107" t="s">
        <v>96</v>
      </c>
      <c r="B33" s="108" t="s">
        <v>238</v>
      </c>
      <c r="C33" s="109">
        <v>10.667</v>
      </c>
      <c r="D33" s="110">
        <v>1</v>
      </c>
      <c r="E33" s="111">
        <v>879</v>
      </c>
      <c r="F33" s="111">
        <v>252</v>
      </c>
      <c r="G33" s="112">
        <v>12</v>
      </c>
      <c r="H33" s="113">
        <v>5</v>
      </c>
      <c r="I33" s="114">
        <v>5</v>
      </c>
      <c r="J33" s="111">
        <v>5714</v>
      </c>
      <c r="K33" s="111">
        <v>3235</v>
      </c>
      <c r="L33" s="111">
        <v>3194</v>
      </c>
      <c r="M33" s="111">
        <v>78201</v>
      </c>
      <c r="N33" s="111">
        <v>74875</v>
      </c>
      <c r="O33" s="111">
        <v>96</v>
      </c>
      <c r="P33" s="111">
        <v>1341</v>
      </c>
      <c r="Q33" s="111">
        <v>17281</v>
      </c>
      <c r="R33" s="111">
        <v>6469</v>
      </c>
      <c r="S33" s="111">
        <v>33422</v>
      </c>
      <c r="T33" s="111">
        <v>30576</v>
      </c>
      <c r="U33" s="111">
        <v>639</v>
      </c>
      <c r="V33" s="111">
        <v>10624</v>
      </c>
      <c r="W33" s="111">
        <v>12713</v>
      </c>
      <c r="X33" s="111">
        <v>8195</v>
      </c>
      <c r="Y33" s="111">
        <v>68</v>
      </c>
      <c r="Z33" s="107" t="s">
        <v>96</v>
      </c>
    </row>
    <row r="34" spans="1:26" ht="15" customHeight="1">
      <c r="A34" s="107" t="s">
        <v>97</v>
      </c>
      <c r="B34" s="108" t="s">
        <v>239</v>
      </c>
      <c r="C34" s="109">
        <v>6.0940000000000003</v>
      </c>
      <c r="D34" s="110">
        <v>1</v>
      </c>
      <c r="E34" s="111">
        <v>369</v>
      </c>
      <c r="F34" s="111">
        <v>289</v>
      </c>
      <c r="G34" s="112">
        <v>7</v>
      </c>
      <c r="H34" s="113">
        <v>2</v>
      </c>
      <c r="I34" s="114">
        <v>2</v>
      </c>
      <c r="J34" s="111">
        <v>3520</v>
      </c>
      <c r="K34" s="111">
        <v>1609</v>
      </c>
      <c r="L34" s="111">
        <v>1572</v>
      </c>
      <c r="M34" s="111">
        <v>43235</v>
      </c>
      <c r="N34" s="111">
        <v>41069</v>
      </c>
      <c r="O34" s="111">
        <v>109</v>
      </c>
      <c r="P34" s="111">
        <v>322</v>
      </c>
      <c r="Q34" s="111">
        <v>9638</v>
      </c>
      <c r="R34" s="111">
        <v>5751</v>
      </c>
      <c r="S34" s="111">
        <v>11068</v>
      </c>
      <c r="T34" s="111">
        <v>1751</v>
      </c>
      <c r="U34" s="111">
        <v>95</v>
      </c>
      <c r="V34" s="111">
        <v>1821</v>
      </c>
      <c r="W34" s="111">
        <v>2382</v>
      </c>
      <c r="X34" s="111">
        <v>202</v>
      </c>
      <c r="Y34" s="111">
        <v>95</v>
      </c>
      <c r="Z34" s="107" t="s">
        <v>97</v>
      </c>
    </row>
    <row r="35" spans="1:26" ht="15" customHeight="1">
      <c r="A35" s="107" t="s">
        <v>99</v>
      </c>
      <c r="B35" s="108" t="s">
        <v>240</v>
      </c>
      <c r="C35" s="109">
        <v>12.117000000000001</v>
      </c>
      <c r="D35" s="110">
        <v>1</v>
      </c>
      <c r="E35" s="111">
        <v>163</v>
      </c>
      <c r="F35" s="111">
        <v>255</v>
      </c>
      <c r="G35" s="112">
        <v>5</v>
      </c>
      <c r="H35" s="113">
        <v>2</v>
      </c>
      <c r="I35" s="114">
        <v>2</v>
      </c>
      <c r="J35" s="111">
        <v>682</v>
      </c>
      <c r="K35" s="111">
        <v>344</v>
      </c>
      <c r="L35" s="111">
        <v>344</v>
      </c>
      <c r="M35" s="111">
        <v>46787</v>
      </c>
      <c r="N35" s="111">
        <v>44185</v>
      </c>
      <c r="O35" s="111">
        <v>85</v>
      </c>
      <c r="P35" s="111">
        <v>932</v>
      </c>
      <c r="Q35" s="111">
        <v>3702</v>
      </c>
      <c r="R35" s="111">
        <v>54</v>
      </c>
      <c r="S35" s="111">
        <v>6425</v>
      </c>
      <c r="T35" s="111">
        <v>249</v>
      </c>
      <c r="U35" s="111">
        <v>525</v>
      </c>
      <c r="V35" s="111">
        <v>613</v>
      </c>
      <c r="W35" s="111">
        <v>310</v>
      </c>
      <c r="X35" s="111">
        <v>61</v>
      </c>
      <c r="Y35" s="111">
        <v>58</v>
      </c>
      <c r="Z35" s="107" t="s">
        <v>99</v>
      </c>
    </row>
    <row r="36" spans="1:26" ht="15" customHeight="1">
      <c r="A36" s="107" t="s">
        <v>100</v>
      </c>
      <c r="B36" s="108" t="s">
        <v>241</v>
      </c>
      <c r="C36" s="109">
        <v>5.7939999999999996</v>
      </c>
      <c r="D36" s="110">
        <v>1</v>
      </c>
      <c r="E36" s="111">
        <v>540</v>
      </c>
      <c r="F36" s="111">
        <v>221</v>
      </c>
      <c r="G36" s="112">
        <v>9</v>
      </c>
      <c r="H36" s="113">
        <v>5</v>
      </c>
      <c r="I36" s="114">
        <v>5</v>
      </c>
      <c r="J36" s="111">
        <v>1213</v>
      </c>
      <c r="K36" s="111">
        <v>417</v>
      </c>
      <c r="L36" s="111">
        <v>416</v>
      </c>
      <c r="M36" s="111">
        <v>38473</v>
      </c>
      <c r="N36" s="111">
        <v>36779</v>
      </c>
      <c r="O36" s="111">
        <v>100</v>
      </c>
      <c r="P36" s="111">
        <v>597</v>
      </c>
      <c r="Q36" s="111">
        <v>5985</v>
      </c>
      <c r="R36" s="111">
        <v>398</v>
      </c>
      <c r="S36" s="111">
        <v>11743</v>
      </c>
      <c r="T36" s="111">
        <v>3500</v>
      </c>
      <c r="U36" s="111">
        <v>201</v>
      </c>
      <c r="V36" s="111">
        <v>3156</v>
      </c>
      <c r="W36" s="111">
        <v>2191</v>
      </c>
      <c r="X36" s="111">
        <v>1700</v>
      </c>
      <c r="Y36" s="111">
        <v>68</v>
      </c>
      <c r="Z36" s="107" t="s">
        <v>100</v>
      </c>
    </row>
    <row r="37" spans="1:26" ht="15" customHeight="1">
      <c r="A37" s="107" t="s">
        <v>101</v>
      </c>
      <c r="B37" s="108" t="s">
        <v>33</v>
      </c>
      <c r="C37" s="109">
        <v>18.914000000000001</v>
      </c>
      <c r="D37" s="110">
        <v>1</v>
      </c>
      <c r="E37" s="111">
        <v>750</v>
      </c>
      <c r="F37" s="111">
        <v>276</v>
      </c>
      <c r="G37" s="112">
        <v>15</v>
      </c>
      <c r="H37" s="113">
        <v>8</v>
      </c>
      <c r="I37" s="114">
        <v>7</v>
      </c>
      <c r="J37" s="111">
        <v>3490</v>
      </c>
      <c r="K37" s="111">
        <v>1476</v>
      </c>
      <c r="L37" s="111">
        <v>1352</v>
      </c>
      <c r="M37" s="111">
        <v>75400</v>
      </c>
      <c r="N37" s="111">
        <v>69081</v>
      </c>
      <c r="O37" s="111">
        <v>132</v>
      </c>
      <c r="P37" s="111">
        <v>3185</v>
      </c>
      <c r="Q37" s="111">
        <v>19906</v>
      </c>
      <c r="R37" s="111">
        <v>9656</v>
      </c>
      <c r="S37" s="111">
        <v>23611</v>
      </c>
      <c r="T37" s="111">
        <v>17069</v>
      </c>
      <c r="U37" s="111">
        <v>1031</v>
      </c>
      <c r="V37" s="111">
        <v>6979</v>
      </c>
      <c r="W37" s="111">
        <v>5764</v>
      </c>
      <c r="X37" s="111">
        <v>9323</v>
      </c>
      <c r="Y37" s="111">
        <v>187</v>
      </c>
      <c r="Z37" s="107" t="s">
        <v>101</v>
      </c>
    </row>
    <row r="38" spans="1:26" ht="15" customHeight="1">
      <c r="A38" s="107" t="s">
        <v>102</v>
      </c>
      <c r="B38" s="108" t="s">
        <v>242</v>
      </c>
      <c r="C38" s="109">
        <v>59.731999999999999</v>
      </c>
      <c r="D38" s="110">
        <v>8</v>
      </c>
      <c r="E38" s="111">
        <v>4891</v>
      </c>
      <c r="F38" s="111">
        <v>1879</v>
      </c>
      <c r="G38" s="111">
        <v>108</v>
      </c>
      <c r="H38" s="111">
        <v>35</v>
      </c>
      <c r="I38" s="114">
        <v>33.75</v>
      </c>
      <c r="J38" s="111">
        <v>9636</v>
      </c>
      <c r="K38" s="111">
        <v>8779</v>
      </c>
      <c r="L38" s="111">
        <v>8016</v>
      </c>
      <c r="M38" s="111">
        <v>411230</v>
      </c>
      <c r="N38" s="111">
        <v>372437</v>
      </c>
      <c r="O38" s="111">
        <v>548</v>
      </c>
      <c r="P38" s="111">
        <v>9669</v>
      </c>
      <c r="Q38" s="111">
        <v>115052</v>
      </c>
      <c r="R38" s="111">
        <v>5139636</v>
      </c>
      <c r="S38" s="111">
        <v>166365</v>
      </c>
      <c r="T38" s="111">
        <v>437872</v>
      </c>
      <c r="U38" s="111">
        <v>2026</v>
      </c>
      <c r="V38" s="111">
        <v>14545</v>
      </c>
      <c r="W38" s="111">
        <v>28357</v>
      </c>
      <c r="X38" s="111">
        <v>41159</v>
      </c>
      <c r="Y38" s="111">
        <v>489</v>
      </c>
      <c r="Z38" s="107" t="s">
        <v>102</v>
      </c>
    </row>
    <row r="39" spans="1:26" ht="15" customHeight="1">
      <c r="A39" s="107" t="s">
        <v>104</v>
      </c>
      <c r="B39" s="108" t="s">
        <v>243</v>
      </c>
      <c r="C39" s="109">
        <v>2.95</v>
      </c>
      <c r="D39" s="110">
        <v>1</v>
      </c>
      <c r="E39" s="111">
        <v>125</v>
      </c>
      <c r="F39" s="111">
        <v>241</v>
      </c>
      <c r="G39" s="112">
        <v>5</v>
      </c>
      <c r="H39" s="113">
        <v>5</v>
      </c>
      <c r="I39" s="114">
        <v>0.69</v>
      </c>
      <c r="J39" s="111">
        <v>250</v>
      </c>
      <c r="K39" s="111">
        <v>124</v>
      </c>
      <c r="L39" s="111">
        <v>0</v>
      </c>
      <c r="M39" s="111">
        <v>13833</v>
      </c>
      <c r="N39" s="111">
        <v>927</v>
      </c>
      <c r="O39" s="111">
        <v>20</v>
      </c>
      <c r="P39" s="111">
        <v>687</v>
      </c>
      <c r="Q39" s="111">
        <v>2528</v>
      </c>
      <c r="R39" s="111">
        <v>3604</v>
      </c>
      <c r="S39" s="111">
        <v>3144</v>
      </c>
      <c r="T39" s="111">
        <v>289</v>
      </c>
      <c r="U39" s="111">
        <v>224</v>
      </c>
      <c r="V39" s="111">
        <v>1450</v>
      </c>
      <c r="W39" s="111">
        <v>892</v>
      </c>
      <c r="X39" s="111">
        <v>267</v>
      </c>
      <c r="Y39" s="111">
        <v>8</v>
      </c>
      <c r="Z39" s="107" t="s">
        <v>104</v>
      </c>
    </row>
    <row r="40" spans="1:26" ht="15" customHeight="1">
      <c r="A40" s="107" t="s">
        <v>105</v>
      </c>
      <c r="B40" s="108" t="s">
        <v>244</v>
      </c>
      <c r="C40" s="109">
        <v>2.61</v>
      </c>
      <c r="D40" s="110">
        <v>1</v>
      </c>
      <c r="E40" s="111">
        <v>123</v>
      </c>
      <c r="F40" s="111">
        <v>205</v>
      </c>
      <c r="G40" s="112">
        <v>9</v>
      </c>
      <c r="H40" s="113">
        <v>1</v>
      </c>
      <c r="I40" s="114">
        <v>1</v>
      </c>
      <c r="J40" s="111">
        <v>356</v>
      </c>
      <c r="K40" s="111">
        <v>176</v>
      </c>
      <c r="L40" s="111">
        <v>156</v>
      </c>
      <c r="M40" s="111">
        <v>12442</v>
      </c>
      <c r="N40" s="111">
        <v>11919</v>
      </c>
      <c r="O40" s="111">
        <v>56</v>
      </c>
      <c r="P40" s="111">
        <v>160</v>
      </c>
      <c r="Q40" s="111">
        <v>2368</v>
      </c>
      <c r="R40" s="111">
        <v>341</v>
      </c>
      <c r="S40" s="111">
        <v>2014</v>
      </c>
      <c r="T40" s="111">
        <v>680</v>
      </c>
      <c r="U40" s="111">
        <v>59</v>
      </c>
      <c r="V40" s="111">
        <v>1540</v>
      </c>
      <c r="W40" s="111">
        <v>541</v>
      </c>
      <c r="X40" s="111">
        <v>305</v>
      </c>
      <c r="Y40" s="111">
        <v>17</v>
      </c>
      <c r="Z40" s="107" t="s">
        <v>105</v>
      </c>
    </row>
    <row r="41" spans="1:26" s="111" customFormat="1" ht="15" customHeight="1">
      <c r="A41" s="107" t="s">
        <v>106</v>
      </c>
      <c r="B41" s="108" t="s">
        <v>245</v>
      </c>
      <c r="C41" s="109">
        <v>14.698</v>
      </c>
      <c r="D41" s="110">
        <v>4</v>
      </c>
      <c r="E41" s="111">
        <v>654</v>
      </c>
      <c r="F41" s="111">
        <v>824</v>
      </c>
      <c r="G41" s="111">
        <v>13</v>
      </c>
      <c r="H41" s="111">
        <v>7</v>
      </c>
      <c r="I41" s="114">
        <v>5</v>
      </c>
      <c r="J41" s="111">
        <v>2849</v>
      </c>
      <c r="K41" s="111">
        <v>1356</v>
      </c>
      <c r="L41" s="111">
        <v>1334</v>
      </c>
      <c r="M41" s="111">
        <v>79533</v>
      </c>
      <c r="N41" s="111">
        <v>77276</v>
      </c>
      <c r="O41" s="111">
        <v>160</v>
      </c>
      <c r="P41" s="111">
        <v>2475</v>
      </c>
      <c r="Q41" s="111">
        <v>41125</v>
      </c>
      <c r="R41" s="111">
        <v>7406</v>
      </c>
      <c r="S41" s="111">
        <v>39771</v>
      </c>
      <c r="T41" s="111">
        <v>56696</v>
      </c>
      <c r="U41" s="111">
        <v>1072</v>
      </c>
      <c r="V41" s="111">
        <v>17837</v>
      </c>
      <c r="W41" s="111">
        <v>11861</v>
      </c>
      <c r="X41" s="111">
        <v>23224</v>
      </c>
      <c r="Y41" s="111">
        <v>505</v>
      </c>
      <c r="Z41" s="107" t="s">
        <v>106</v>
      </c>
    </row>
    <row r="42" spans="1:26" s="111" customFormat="1" ht="15" customHeight="1">
      <c r="A42" s="107" t="s">
        <v>107</v>
      </c>
      <c r="B42" s="108" t="s">
        <v>246</v>
      </c>
      <c r="C42" s="109">
        <v>5.6840000000000002</v>
      </c>
      <c r="D42" s="110">
        <v>2</v>
      </c>
      <c r="E42" s="111">
        <v>198</v>
      </c>
      <c r="F42" s="111">
        <v>288</v>
      </c>
      <c r="G42" s="111">
        <v>7</v>
      </c>
      <c r="H42" s="111">
        <v>4</v>
      </c>
      <c r="I42" s="114">
        <v>0.6</v>
      </c>
      <c r="J42" s="111">
        <v>595</v>
      </c>
      <c r="K42" s="111">
        <v>493</v>
      </c>
      <c r="L42" s="111">
        <v>488</v>
      </c>
      <c r="M42" s="111">
        <v>18044</v>
      </c>
      <c r="N42" s="111">
        <v>17847</v>
      </c>
      <c r="O42" s="111">
        <v>74</v>
      </c>
      <c r="P42" s="111">
        <v>171</v>
      </c>
      <c r="Q42" s="111">
        <v>1523</v>
      </c>
      <c r="R42" s="111">
        <v>2453</v>
      </c>
      <c r="S42" s="111">
        <v>3346</v>
      </c>
      <c r="T42" s="111">
        <v>1463</v>
      </c>
      <c r="U42" s="111">
        <v>49</v>
      </c>
      <c r="V42" s="111">
        <v>469</v>
      </c>
      <c r="W42" s="111">
        <v>419</v>
      </c>
      <c r="X42" s="111">
        <v>558</v>
      </c>
      <c r="Y42" s="111">
        <v>21</v>
      </c>
      <c r="Z42" s="107" t="s">
        <v>107</v>
      </c>
    </row>
    <row r="43" spans="1:26" ht="15" customHeight="1">
      <c r="A43" s="107" t="s">
        <v>109</v>
      </c>
      <c r="B43" s="108" t="s">
        <v>247</v>
      </c>
      <c r="C43" s="109">
        <v>3.2789999999999999</v>
      </c>
      <c r="D43" s="110">
        <v>1</v>
      </c>
      <c r="E43" s="111">
        <v>158</v>
      </c>
      <c r="F43" s="111">
        <v>307</v>
      </c>
      <c r="G43" s="112">
        <v>6</v>
      </c>
      <c r="H43" s="113">
        <v>2</v>
      </c>
      <c r="I43" s="114">
        <v>1.5</v>
      </c>
      <c r="J43" s="111">
        <v>618</v>
      </c>
      <c r="K43" s="111">
        <v>287</v>
      </c>
      <c r="L43" s="111">
        <v>280</v>
      </c>
      <c r="M43" s="111">
        <v>23446</v>
      </c>
      <c r="N43" s="111">
        <v>23392</v>
      </c>
      <c r="O43" s="111">
        <v>53</v>
      </c>
      <c r="P43" s="111">
        <v>412</v>
      </c>
      <c r="Q43" s="111">
        <v>2468</v>
      </c>
      <c r="R43" s="111">
        <v>6000</v>
      </c>
      <c r="S43" s="111">
        <v>2563</v>
      </c>
      <c r="T43" s="111">
        <v>1531</v>
      </c>
      <c r="U43" s="111">
        <v>215</v>
      </c>
      <c r="V43" s="111">
        <v>1229</v>
      </c>
      <c r="W43" s="111">
        <v>665</v>
      </c>
      <c r="X43" s="111">
        <v>688</v>
      </c>
      <c r="Y43" s="111">
        <v>96</v>
      </c>
      <c r="Z43" s="107" t="s">
        <v>109</v>
      </c>
    </row>
    <row r="44" spans="1:26" ht="15" customHeight="1">
      <c r="A44" s="107" t="s">
        <v>110</v>
      </c>
      <c r="B44" s="108" t="s">
        <v>248</v>
      </c>
      <c r="C44" s="109">
        <v>13.132</v>
      </c>
      <c r="D44" s="110">
        <v>2</v>
      </c>
      <c r="E44" s="111">
        <v>330</v>
      </c>
      <c r="F44" s="111">
        <v>393</v>
      </c>
      <c r="G44" s="111">
        <v>5</v>
      </c>
      <c r="H44" s="111">
        <v>5</v>
      </c>
      <c r="I44" s="114">
        <v>4.5</v>
      </c>
      <c r="J44" s="111">
        <v>2004</v>
      </c>
      <c r="K44" s="111">
        <v>1510</v>
      </c>
      <c r="L44" s="111">
        <v>1492</v>
      </c>
      <c r="M44" s="111">
        <v>53885</v>
      </c>
      <c r="N44" s="111">
        <v>50363</v>
      </c>
      <c r="O44" s="111">
        <v>126</v>
      </c>
      <c r="P44" s="111">
        <v>1616</v>
      </c>
      <c r="Q44" s="111">
        <v>16055</v>
      </c>
      <c r="R44" s="111">
        <v>38139</v>
      </c>
      <c r="S44" s="111">
        <v>27264</v>
      </c>
      <c r="T44" s="111">
        <v>41019</v>
      </c>
      <c r="U44" s="111">
        <v>611</v>
      </c>
      <c r="V44" s="111">
        <v>6991</v>
      </c>
      <c r="W44" s="111">
        <v>9821</v>
      </c>
      <c r="X44" s="111">
        <v>20208</v>
      </c>
      <c r="Y44" s="111">
        <v>66</v>
      </c>
      <c r="Z44" s="107" t="s">
        <v>110</v>
      </c>
    </row>
    <row r="45" spans="1:26" ht="15" customHeight="1">
      <c r="A45" s="107" t="s">
        <v>111</v>
      </c>
      <c r="B45" s="108" t="s">
        <v>249</v>
      </c>
      <c r="C45" s="109">
        <v>12.1</v>
      </c>
      <c r="D45" s="110">
        <v>2</v>
      </c>
      <c r="E45" s="111">
        <v>635</v>
      </c>
      <c r="F45" s="111">
        <v>483</v>
      </c>
      <c r="G45" s="111">
        <v>8</v>
      </c>
      <c r="H45" s="111">
        <v>8</v>
      </c>
      <c r="I45" s="114">
        <v>4.75</v>
      </c>
      <c r="J45" s="111">
        <v>4760</v>
      </c>
      <c r="K45" s="111">
        <v>1537</v>
      </c>
      <c r="L45" s="111">
        <v>1306</v>
      </c>
      <c r="M45" s="111">
        <v>68747</v>
      </c>
      <c r="N45" s="111">
        <v>63177</v>
      </c>
      <c r="O45" s="111">
        <v>129</v>
      </c>
      <c r="P45" s="111">
        <v>2005</v>
      </c>
      <c r="Q45" s="111">
        <v>17832</v>
      </c>
      <c r="R45" s="111">
        <v>62489</v>
      </c>
      <c r="S45" s="111">
        <v>40196</v>
      </c>
      <c r="T45" s="111">
        <v>19114</v>
      </c>
      <c r="U45" s="111">
        <v>917</v>
      </c>
      <c r="V45" s="111">
        <v>7343</v>
      </c>
      <c r="W45" s="111">
        <v>12886</v>
      </c>
      <c r="X45" s="111">
        <v>8081</v>
      </c>
      <c r="Y45" s="111">
        <v>148</v>
      </c>
      <c r="Z45" s="107" t="s">
        <v>111</v>
      </c>
    </row>
    <row r="46" spans="1:26" ht="15" customHeight="1">
      <c r="A46" s="107" t="s">
        <v>112</v>
      </c>
      <c r="B46" s="108" t="s">
        <v>250</v>
      </c>
      <c r="C46" s="109">
        <v>4.0679999999999996</v>
      </c>
      <c r="D46" s="110">
        <v>1</v>
      </c>
      <c r="E46" s="111">
        <v>271</v>
      </c>
      <c r="F46" s="111">
        <v>302</v>
      </c>
      <c r="G46" s="112">
        <v>6</v>
      </c>
      <c r="H46" s="113">
        <v>4</v>
      </c>
      <c r="I46" s="114">
        <v>3</v>
      </c>
      <c r="J46" s="111">
        <v>535</v>
      </c>
      <c r="K46" s="111">
        <v>278</v>
      </c>
      <c r="L46" s="111">
        <v>278</v>
      </c>
      <c r="M46" s="111">
        <v>20864</v>
      </c>
      <c r="N46" s="111">
        <v>19083</v>
      </c>
      <c r="O46" s="111">
        <v>65</v>
      </c>
      <c r="P46" s="111">
        <v>540</v>
      </c>
      <c r="Q46" s="111">
        <v>6483</v>
      </c>
      <c r="R46" s="111">
        <v>272</v>
      </c>
      <c r="S46" s="111">
        <v>6715</v>
      </c>
      <c r="T46" s="111">
        <v>3108</v>
      </c>
      <c r="U46" s="111">
        <v>218</v>
      </c>
      <c r="V46" s="111">
        <v>3285</v>
      </c>
      <c r="W46" s="111">
        <v>2388</v>
      </c>
      <c r="X46" s="111">
        <v>1147</v>
      </c>
      <c r="Y46" s="111">
        <v>43</v>
      </c>
      <c r="Z46" s="107" t="s">
        <v>112</v>
      </c>
    </row>
    <row r="47" spans="1:26" ht="15" customHeight="1">
      <c r="A47" s="107" t="s">
        <v>114</v>
      </c>
      <c r="B47" s="108" t="s">
        <v>251</v>
      </c>
      <c r="C47" s="109">
        <v>4.0049999999999999</v>
      </c>
      <c r="D47" s="110">
        <v>1</v>
      </c>
      <c r="E47" s="111">
        <v>100</v>
      </c>
      <c r="F47" s="111">
        <v>270</v>
      </c>
      <c r="G47" s="112">
        <v>6</v>
      </c>
      <c r="H47" s="113">
        <v>2</v>
      </c>
      <c r="I47" s="114">
        <v>2</v>
      </c>
      <c r="J47" s="111">
        <v>361</v>
      </c>
      <c r="K47" s="111">
        <v>145</v>
      </c>
      <c r="L47" s="111">
        <v>0</v>
      </c>
      <c r="M47" s="111">
        <v>11975</v>
      </c>
      <c r="N47" s="111">
        <v>173</v>
      </c>
      <c r="O47" s="111">
        <v>26</v>
      </c>
      <c r="P47" s="111">
        <v>200</v>
      </c>
      <c r="Q47" s="111">
        <v>4233</v>
      </c>
      <c r="R47" s="111">
        <v>936</v>
      </c>
      <c r="S47" s="111">
        <v>3885</v>
      </c>
      <c r="T47" s="111">
        <v>4216</v>
      </c>
      <c r="U47" s="111">
        <v>64</v>
      </c>
      <c r="V47" s="111">
        <v>1856</v>
      </c>
      <c r="W47" s="111">
        <v>478</v>
      </c>
      <c r="X47" s="111">
        <v>1970</v>
      </c>
      <c r="Y47" s="111">
        <v>13</v>
      </c>
      <c r="Z47" s="107" t="s">
        <v>114</v>
      </c>
    </row>
    <row r="48" spans="1:26" ht="15" customHeight="1">
      <c r="A48" s="107" t="s">
        <v>115</v>
      </c>
      <c r="B48" s="108" t="s">
        <v>252</v>
      </c>
      <c r="C48" s="109">
        <v>3.851</v>
      </c>
      <c r="D48" s="110">
        <v>1</v>
      </c>
      <c r="E48" s="111">
        <v>240</v>
      </c>
      <c r="F48" s="111">
        <v>245</v>
      </c>
      <c r="G48" s="111">
        <v>3</v>
      </c>
      <c r="H48" s="113">
        <v>2</v>
      </c>
      <c r="I48" s="114">
        <v>2</v>
      </c>
      <c r="J48" s="111">
        <v>1409</v>
      </c>
      <c r="K48" s="111">
        <v>486</v>
      </c>
      <c r="L48" s="111">
        <v>486</v>
      </c>
      <c r="M48" s="111">
        <v>40261</v>
      </c>
      <c r="N48" s="111">
        <v>39115</v>
      </c>
      <c r="O48" s="111">
        <v>72</v>
      </c>
      <c r="P48" s="111">
        <v>649</v>
      </c>
      <c r="Q48" s="111">
        <v>5805</v>
      </c>
      <c r="R48" s="111">
        <v>1613</v>
      </c>
      <c r="S48" s="111">
        <v>9179</v>
      </c>
      <c r="T48" s="111">
        <v>1480</v>
      </c>
      <c r="U48" s="111">
        <v>145</v>
      </c>
      <c r="V48" s="111">
        <v>2177</v>
      </c>
      <c r="W48" s="111">
        <v>1444</v>
      </c>
      <c r="X48" s="111">
        <v>610</v>
      </c>
      <c r="Y48" s="111">
        <v>20</v>
      </c>
      <c r="Z48" s="107" t="s">
        <v>115</v>
      </c>
    </row>
    <row r="49" spans="1:26" ht="15" customHeight="1">
      <c r="A49" s="107" t="s">
        <v>116</v>
      </c>
      <c r="B49" s="108" t="s">
        <v>253</v>
      </c>
      <c r="C49" s="109">
        <v>13.21</v>
      </c>
      <c r="D49" s="110">
        <v>1</v>
      </c>
      <c r="E49" s="111">
        <v>1794</v>
      </c>
      <c r="F49" s="111">
        <v>290</v>
      </c>
      <c r="G49" s="112">
        <v>7</v>
      </c>
      <c r="H49" s="113">
        <v>6</v>
      </c>
      <c r="I49" s="114">
        <v>5</v>
      </c>
      <c r="J49" s="111">
        <v>2916</v>
      </c>
      <c r="K49" s="111">
        <v>1548</v>
      </c>
      <c r="L49" s="111">
        <v>1430</v>
      </c>
      <c r="M49" s="111">
        <v>84114</v>
      </c>
      <c r="N49" s="111">
        <v>75045</v>
      </c>
      <c r="O49" s="111">
        <v>113</v>
      </c>
      <c r="P49" s="111">
        <v>964</v>
      </c>
      <c r="Q49" s="111">
        <v>15952</v>
      </c>
      <c r="R49" s="111">
        <v>40032</v>
      </c>
      <c r="S49" s="111">
        <v>28913</v>
      </c>
      <c r="T49" s="111">
        <v>7284</v>
      </c>
      <c r="U49" s="111">
        <v>441</v>
      </c>
      <c r="V49" s="111">
        <v>6790</v>
      </c>
      <c r="W49" s="111">
        <v>9896</v>
      </c>
      <c r="X49" s="111">
        <v>3832</v>
      </c>
      <c r="Y49" s="111">
        <v>303</v>
      </c>
      <c r="Z49" s="107" t="s">
        <v>116</v>
      </c>
    </row>
    <row r="50" spans="1:26" ht="15" customHeight="1">
      <c r="A50" s="107" t="s">
        <v>117</v>
      </c>
      <c r="B50" s="108" t="s">
        <v>254</v>
      </c>
      <c r="C50" s="109">
        <v>3.129</v>
      </c>
      <c r="D50" s="110">
        <v>1</v>
      </c>
      <c r="E50" s="111">
        <v>84</v>
      </c>
      <c r="F50" s="111">
        <v>250</v>
      </c>
      <c r="G50" s="112">
        <v>4</v>
      </c>
      <c r="H50" s="113">
        <v>3</v>
      </c>
      <c r="I50" s="114">
        <v>3</v>
      </c>
      <c r="J50" s="111">
        <v>100</v>
      </c>
      <c r="K50" s="111">
        <v>210</v>
      </c>
      <c r="L50" s="111">
        <v>210</v>
      </c>
      <c r="M50" s="111">
        <v>7469</v>
      </c>
      <c r="N50" s="111">
        <v>7300</v>
      </c>
      <c r="O50" s="111">
        <v>34</v>
      </c>
      <c r="P50" s="111">
        <v>311</v>
      </c>
      <c r="Q50" s="111">
        <v>540</v>
      </c>
      <c r="R50" s="111">
        <v>200</v>
      </c>
      <c r="S50" s="111">
        <v>600</v>
      </c>
      <c r="T50" s="111">
        <v>50</v>
      </c>
      <c r="U50" s="111">
        <v>132</v>
      </c>
      <c r="V50" s="111">
        <v>0</v>
      </c>
      <c r="W50" s="111">
        <v>160</v>
      </c>
      <c r="X50" s="111">
        <v>0</v>
      </c>
      <c r="Y50" s="111">
        <v>0</v>
      </c>
      <c r="Z50" s="107" t="s">
        <v>117</v>
      </c>
    </row>
    <row r="51" spans="1:26" ht="15" customHeight="1">
      <c r="A51" s="107" t="s">
        <v>119</v>
      </c>
      <c r="B51" s="108" t="s">
        <v>255</v>
      </c>
      <c r="C51" s="109">
        <v>10.834</v>
      </c>
      <c r="D51" s="110">
        <v>1</v>
      </c>
      <c r="E51" s="111">
        <v>160</v>
      </c>
      <c r="F51" s="111">
        <v>193</v>
      </c>
      <c r="G51" s="112">
        <v>0</v>
      </c>
      <c r="H51" s="113">
        <v>2</v>
      </c>
      <c r="I51" s="114">
        <v>1.75</v>
      </c>
      <c r="J51" s="111">
        <v>1984</v>
      </c>
      <c r="K51" s="111">
        <v>1250</v>
      </c>
      <c r="L51" s="111">
        <v>1250</v>
      </c>
      <c r="M51" s="111">
        <v>20505</v>
      </c>
      <c r="N51" s="111">
        <v>20282</v>
      </c>
      <c r="O51" s="111">
        <v>16</v>
      </c>
      <c r="P51" s="111">
        <v>1038</v>
      </c>
      <c r="Q51" s="111">
        <v>9847</v>
      </c>
      <c r="R51" s="111">
        <v>2015</v>
      </c>
      <c r="S51" s="111">
        <v>16973</v>
      </c>
      <c r="T51" s="111">
        <v>1460</v>
      </c>
      <c r="U51" s="111">
        <v>461</v>
      </c>
      <c r="V51" s="111">
        <v>4399</v>
      </c>
      <c r="W51" s="111">
        <v>4604</v>
      </c>
      <c r="X51" s="111">
        <v>74</v>
      </c>
      <c r="Y51" s="111">
        <v>15</v>
      </c>
      <c r="Z51" s="107" t="s">
        <v>119</v>
      </c>
    </row>
    <row r="52" spans="1:26" ht="15" customHeight="1">
      <c r="A52" s="107" t="s">
        <v>120</v>
      </c>
      <c r="B52" s="108" t="s">
        <v>256</v>
      </c>
      <c r="C52" s="109">
        <v>14.182</v>
      </c>
      <c r="D52" s="110">
        <v>1</v>
      </c>
      <c r="E52" s="111">
        <v>320</v>
      </c>
      <c r="F52" s="111">
        <v>206</v>
      </c>
      <c r="G52" s="112">
        <v>4</v>
      </c>
      <c r="H52" s="113">
        <v>6</v>
      </c>
      <c r="I52" s="114">
        <v>3.75</v>
      </c>
      <c r="J52" s="111">
        <v>1965</v>
      </c>
      <c r="K52" s="111">
        <v>1218</v>
      </c>
      <c r="L52" s="111">
        <v>1205</v>
      </c>
      <c r="M52" s="111">
        <v>44063</v>
      </c>
      <c r="N52" s="111">
        <v>42096</v>
      </c>
      <c r="O52" s="111">
        <v>97</v>
      </c>
      <c r="P52" s="111">
        <v>1607</v>
      </c>
      <c r="Q52" s="111">
        <v>13827</v>
      </c>
      <c r="R52" s="111">
        <v>6036</v>
      </c>
      <c r="S52" s="111">
        <v>54556</v>
      </c>
      <c r="T52" s="111">
        <v>109105</v>
      </c>
      <c r="U52" s="111">
        <v>654</v>
      </c>
      <c r="V52" s="111">
        <v>4616</v>
      </c>
      <c r="W52" s="111">
        <v>22681</v>
      </c>
      <c r="X52" s="111">
        <v>37160</v>
      </c>
      <c r="Y52" s="111">
        <v>59</v>
      </c>
      <c r="Z52" s="107" t="s">
        <v>120</v>
      </c>
    </row>
    <row r="53" spans="1:26" ht="15" customHeight="1">
      <c r="A53" s="107" t="s">
        <v>121</v>
      </c>
      <c r="B53" s="108" t="s">
        <v>257</v>
      </c>
      <c r="C53" s="109">
        <v>28.677</v>
      </c>
      <c r="D53" s="110">
        <v>2</v>
      </c>
      <c r="E53" s="111">
        <v>559</v>
      </c>
      <c r="F53" s="111">
        <v>337</v>
      </c>
      <c r="G53" s="111">
        <v>8</v>
      </c>
      <c r="H53" s="111">
        <v>10</v>
      </c>
      <c r="I53" s="114">
        <v>10</v>
      </c>
      <c r="J53" s="111">
        <v>5792</v>
      </c>
      <c r="K53" s="111">
        <v>2794</v>
      </c>
      <c r="L53" s="111">
        <v>2371</v>
      </c>
      <c r="M53" s="111">
        <v>72786</v>
      </c>
      <c r="N53" s="111">
        <v>58407</v>
      </c>
      <c r="O53" s="111">
        <v>115</v>
      </c>
      <c r="P53" s="111">
        <v>3308</v>
      </c>
      <c r="Q53" s="111">
        <v>30452</v>
      </c>
      <c r="R53" s="111">
        <v>27925</v>
      </c>
      <c r="S53" s="111">
        <v>71375</v>
      </c>
      <c r="T53" s="111">
        <v>12050</v>
      </c>
      <c r="U53" s="111">
        <v>1034</v>
      </c>
      <c r="V53" s="111">
        <v>6903</v>
      </c>
      <c r="W53" s="111">
        <v>20165</v>
      </c>
      <c r="X53" s="111">
        <v>3800</v>
      </c>
      <c r="Y53" s="111">
        <v>38</v>
      </c>
      <c r="Z53" s="107" t="s">
        <v>121</v>
      </c>
    </row>
    <row r="54" spans="1:26" s="111" customFormat="1" ht="15" customHeight="1">
      <c r="A54" s="107" t="s">
        <v>122</v>
      </c>
      <c r="B54" s="116" t="s">
        <v>43</v>
      </c>
      <c r="C54" s="109">
        <v>1752.704</v>
      </c>
      <c r="D54" s="110">
        <v>340</v>
      </c>
      <c r="E54" s="111">
        <v>233285</v>
      </c>
      <c r="F54" s="111">
        <v>69272</v>
      </c>
      <c r="G54" s="111">
        <v>1976</v>
      </c>
      <c r="H54" s="111">
        <v>2067</v>
      </c>
      <c r="I54" s="114">
        <v>1814.05</v>
      </c>
      <c r="J54" s="111">
        <v>2818076</v>
      </c>
      <c r="K54" s="111">
        <v>512695</v>
      </c>
      <c r="L54" s="111">
        <v>314644</v>
      </c>
      <c r="M54" s="111">
        <v>37293743</v>
      </c>
      <c r="N54" s="111">
        <v>26641073</v>
      </c>
      <c r="O54" s="111">
        <v>27448</v>
      </c>
      <c r="P54" s="111">
        <v>643649</v>
      </c>
      <c r="Q54" s="111">
        <v>4534724</v>
      </c>
      <c r="R54" s="111">
        <v>39404130</v>
      </c>
      <c r="S54" s="111">
        <v>5317275</v>
      </c>
      <c r="T54" s="111">
        <v>5078502</v>
      </c>
      <c r="U54" s="111">
        <v>50387</v>
      </c>
      <c r="V54" s="111">
        <v>1030737</v>
      </c>
      <c r="W54" s="111">
        <v>891239</v>
      </c>
      <c r="X54" s="111">
        <v>724580</v>
      </c>
      <c r="Y54" s="111">
        <v>9635</v>
      </c>
      <c r="Z54" s="107" t="s">
        <v>122</v>
      </c>
    </row>
    <row r="55" spans="1:26" ht="15" customHeight="1">
      <c r="A55" s="107" t="s">
        <v>124</v>
      </c>
      <c r="B55" s="108" t="s">
        <v>258</v>
      </c>
      <c r="C55" s="109">
        <v>3.6179999999999999</v>
      </c>
      <c r="D55" s="110">
        <v>2</v>
      </c>
      <c r="E55" s="111">
        <v>265</v>
      </c>
      <c r="F55" s="111">
        <v>505</v>
      </c>
      <c r="G55" s="111">
        <v>10</v>
      </c>
      <c r="H55" s="111">
        <v>3</v>
      </c>
      <c r="I55" s="114">
        <v>3</v>
      </c>
      <c r="J55" s="111">
        <v>2245</v>
      </c>
      <c r="K55" s="111">
        <v>852</v>
      </c>
      <c r="L55" s="111">
        <v>736</v>
      </c>
      <c r="M55" s="111">
        <v>18182</v>
      </c>
      <c r="N55" s="111">
        <v>17056</v>
      </c>
      <c r="O55" s="111">
        <v>95</v>
      </c>
      <c r="P55" s="111">
        <v>961</v>
      </c>
      <c r="Q55" s="111">
        <v>14286</v>
      </c>
      <c r="R55" s="111">
        <v>12076</v>
      </c>
      <c r="S55" s="111">
        <v>24577</v>
      </c>
      <c r="T55" s="111">
        <v>23171</v>
      </c>
      <c r="U55" s="111">
        <v>316</v>
      </c>
      <c r="V55" s="111">
        <v>5628</v>
      </c>
      <c r="W55" s="111">
        <v>7844</v>
      </c>
      <c r="X55" s="111">
        <v>7090</v>
      </c>
      <c r="Y55" s="111">
        <v>69</v>
      </c>
      <c r="Z55" s="107" t="s">
        <v>124</v>
      </c>
    </row>
    <row r="56" spans="1:26" ht="15" customHeight="1">
      <c r="A56" s="107" t="s">
        <v>125</v>
      </c>
      <c r="B56" s="108" t="s">
        <v>259</v>
      </c>
      <c r="C56" s="109">
        <v>35.536999999999999</v>
      </c>
      <c r="D56" s="110">
        <v>1</v>
      </c>
      <c r="E56" s="111">
        <v>1032</v>
      </c>
      <c r="F56" s="111">
        <v>243</v>
      </c>
      <c r="G56" s="112">
        <v>6</v>
      </c>
      <c r="H56" s="113">
        <v>13</v>
      </c>
      <c r="I56" s="114">
        <v>13</v>
      </c>
      <c r="J56" s="111">
        <v>9147</v>
      </c>
      <c r="K56" s="111">
        <v>3964</v>
      </c>
      <c r="L56" s="111">
        <v>3916</v>
      </c>
      <c r="M56" s="111">
        <v>111443</v>
      </c>
      <c r="N56" s="111">
        <v>104309</v>
      </c>
      <c r="O56" s="111">
        <v>157</v>
      </c>
      <c r="P56" s="111">
        <v>4576</v>
      </c>
      <c r="Q56" s="111">
        <v>46271</v>
      </c>
      <c r="R56" s="111">
        <v>287098</v>
      </c>
      <c r="S56" s="111">
        <v>107133</v>
      </c>
      <c r="T56" s="111">
        <v>138807</v>
      </c>
      <c r="U56" s="111">
        <v>2295</v>
      </c>
      <c r="V56" s="111">
        <v>22370</v>
      </c>
      <c r="W56" s="111">
        <v>33622</v>
      </c>
      <c r="X56" s="111">
        <v>46530</v>
      </c>
      <c r="Y56" s="111">
        <v>614</v>
      </c>
      <c r="Z56" s="107" t="s">
        <v>125</v>
      </c>
    </row>
    <row r="57" spans="1:26" s="111" customFormat="1" ht="15" customHeight="1">
      <c r="A57" s="107" t="s">
        <v>126</v>
      </c>
      <c r="B57" s="108" t="s">
        <v>260</v>
      </c>
      <c r="C57" s="109">
        <v>10.694000000000001</v>
      </c>
      <c r="D57" s="110">
        <v>3</v>
      </c>
      <c r="E57" s="111">
        <v>798</v>
      </c>
      <c r="F57" s="111">
        <v>297</v>
      </c>
      <c r="G57" s="111">
        <v>12</v>
      </c>
      <c r="H57" s="111">
        <v>6</v>
      </c>
      <c r="I57" s="114">
        <v>5</v>
      </c>
      <c r="J57" s="111">
        <v>1211</v>
      </c>
      <c r="K57" s="111">
        <v>545</v>
      </c>
      <c r="L57" s="111">
        <v>532</v>
      </c>
      <c r="M57" s="111">
        <v>96980</v>
      </c>
      <c r="N57" s="111">
        <v>92840</v>
      </c>
      <c r="O57" s="111">
        <v>134</v>
      </c>
      <c r="P57" s="111">
        <v>1722</v>
      </c>
      <c r="Q57" s="111">
        <v>14957</v>
      </c>
      <c r="R57" s="111">
        <v>706116</v>
      </c>
      <c r="S57" s="111">
        <v>27598</v>
      </c>
      <c r="T57" s="111">
        <v>65540</v>
      </c>
      <c r="U57" s="111">
        <v>587</v>
      </c>
      <c r="V57" s="111">
        <v>5823</v>
      </c>
      <c r="W57" s="111">
        <v>3627</v>
      </c>
      <c r="X57" s="111">
        <v>11644</v>
      </c>
      <c r="Y57" s="111">
        <v>84</v>
      </c>
      <c r="Z57" s="107" t="s">
        <v>126</v>
      </c>
    </row>
    <row r="58" spans="1:26" ht="15" customHeight="1">
      <c r="A58" s="107" t="s">
        <v>127</v>
      </c>
      <c r="B58" s="108" t="s">
        <v>261</v>
      </c>
      <c r="C58" s="109">
        <v>3.0489999999999999</v>
      </c>
      <c r="D58" s="110">
        <v>1</v>
      </c>
      <c r="E58" s="111">
        <v>153</v>
      </c>
      <c r="F58" s="111">
        <v>260</v>
      </c>
      <c r="G58" s="112">
        <v>4</v>
      </c>
      <c r="H58" s="113">
        <v>1</v>
      </c>
      <c r="I58" s="114">
        <v>1</v>
      </c>
      <c r="J58" s="111">
        <v>382</v>
      </c>
      <c r="K58" s="111">
        <v>963</v>
      </c>
      <c r="L58" s="111">
        <v>958</v>
      </c>
      <c r="M58" s="111">
        <v>17978</v>
      </c>
      <c r="N58" s="111">
        <v>17866</v>
      </c>
      <c r="O58" s="111">
        <v>38</v>
      </c>
      <c r="P58" s="111">
        <v>202</v>
      </c>
      <c r="Q58" s="111">
        <v>2521</v>
      </c>
      <c r="R58" s="111">
        <v>1085</v>
      </c>
      <c r="S58" s="111">
        <v>2716</v>
      </c>
      <c r="T58" s="111">
        <v>1683</v>
      </c>
      <c r="U58" s="111">
        <v>69</v>
      </c>
      <c r="V58" s="111">
        <v>1476</v>
      </c>
      <c r="W58" s="111">
        <v>1142</v>
      </c>
      <c r="X58" s="111">
        <v>700</v>
      </c>
      <c r="Y58" s="111">
        <v>13</v>
      </c>
      <c r="Z58" s="107" t="s">
        <v>127</v>
      </c>
    </row>
    <row r="59" spans="1:26" ht="15" customHeight="1">
      <c r="A59" s="107" t="s">
        <v>129</v>
      </c>
      <c r="B59" s="108" t="s">
        <v>262</v>
      </c>
      <c r="C59" s="109">
        <v>5.258</v>
      </c>
      <c r="D59" s="110">
        <v>2</v>
      </c>
      <c r="E59" s="111">
        <v>319</v>
      </c>
      <c r="F59" s="111">
        <v>316</v>
      </c>
      <c r="G59" s="111">
        <v>4</v>
      </c>
      <c r="H59" s="111">
        <v>4</v>
      </c>
      <c r="I59" s="114">
        <v>2.1</v>
      </c>
      <c r="J59" s="111">
        <v>738</v>
      </c>
      <c r="K59" s="111">
        <v>385</v>
      </c>
      <c r="L59" s="111">
        <v>385</v>
      </c>
      <c r="M59" s="111">
        <v>29261</v>
      </c>
      <c r="N59" s="111">
        <v>29235</v>
      </c>
      <c r="O59" s="111">
        <v>68</v>
      </c>
      <c r="P59" s="111">
        <v>811</v>
      </c>
      <c r="Q59" s="111">
        <v>6973</v>
      </c>
      <c r="R59" s="111">
        <v>140</v>
      </c>
      <c r="S59" s="111">
        <v>8035</v>
      </c>
      <c r="T59" s="111">
        <v>3248</v>
      </c>
      <c r="U59" s="111">
        <v>233</v>
      </c>
      <c r="V59" s="111">
        <v>2145</v>
      </c>
      <c r="W59" s="111">
        <v>1719</v>
      </c>
      <c r="X59" s="111">
        <v>2206</v>
      </c>
      <c r="Y59" s="111">
        <v>44</v>
      </c>
      <c r="Z59" s="107" t="s">
        <v>129</v>
      </c>
    </row>
    <row r="60" spans="1:26" ht="15" customHeight="1">
      <c r="A60" s="107" t="s">
        <v>130</v>
      </c>
      <c r="B60" s="108" t="s">
        <v>263</v>
      </c>
      <c r="C60" s="109">
        <v>2.794</v>
      </c>
      <c r="D60" s="110">
        <v>1</v>
      </c>
      <c r="E60" s="111">
        <v>237</v>
      </c>
      <c r="F60" s="111">
        <v>236</v>
      </c>
      <c r="G60" s="112">
        <v>7</v>
      </c>
      <c r="H60" s="113">
        <v>2</v>
      </c>
      <c r="I60" s="114">
        <v>2</v>
      </c>
      <c r="J60" s="111">
        <v>363</v>
      </c>
      <c r="K60" s="111">
        <v>154</v>
      </c>
      <c r="L60" s="111">
        <v>146</v>
      </c>
      <c r="M60" s="111">
        <v>28567</v>
      </c>
      <c r="N60" s="111">
        <v>28155</v>
      </c>
      <c r="O60" s="111">
        <v>69</v>
      </c>
      <c r="P60" s="111">
        <v>641</v>
      </c>
      <c r="Q60" s="111">
        <v>6108</v>
      </c>
      <c r="R60" s="111">
        <v>105</v>
      </c>
      <c r="S60" s="111">
        <v>12117</v>
      </c>
      <c r="T60" s="111">
        <v>2597</v>
      </c>
      <c r="U60" s="111">
        <v>202</v>
      </c>
      <c r="V60" s="111">
        <v>2999</v>
      </c>
      <c r="W60" s="111">
        <v>2280</v>
      </c>
      <c r="X60" s="111">
        <v>968</v>
      </c>
      <c r="Y60" s="111">
        <v>87</v>
      </c>
      <c r="Z60" s="107" t="s">
        <v>130</v>
      </c>
    </row>
    <row r="61" spans="1:26" ht="15" customHeight="1">
      <c r="A61" s="107" t="s">
        <v>131</v>
      </c>
      <c r="B61" s="108" t="s">
        <v>264</v>
      </c>
      <c r="C61" s="109">
        <v>4.8339999999999996</v>
      </c>
      <c r="D61" s="110">
        <v>1</v>
      </c>
      <c r="E61" s="111">
        <v>3835</v>
      </c>
      <c r="F61" s="111">
        <v>300</v>
      </c>
      <c r="G61" s="112">
        <v>1</v>
      </c>
      <c r="H61" s="113">
        <v>1</v>
      </c>
      <c r="I61" s="114">
        <v>1</v>
      </c>
      <c r="J61" s="111">
        <v>474</v>
      </c>
      <c r="K61" s="111">
        <v>232</v>
      </c>
      <c r="L61" s="111">
        <v>232</v>
      </c>
      <c r="M61" s="111">
        <v>232</v>
      </c>
      <c r="N61" s="111">
        <v>232</v>
      </c>
      <c r="O61" s="111">
        <v>6</v>
      </c>
      <c r="P61" s="111">
        <v>2721</v>
      </c>
      <c r="Q61" s="111">
        <v>7921</v>
      </c>
      <c r="R61" s="111">
        <v>0</v>
      </c>
      <c r="S61" s="111">
        <v>15639</v>
      </c>
      <c r="T61" s="111">
        <v>6300</v>
      </c>
      <c r="U61" s="111">
        <v>1098</v>
      </c>
      <c r="V61" s="111">
        <v>6420</v>
      </c>
      <c r="W61" s="111">
        <v>11102</v>
      </c>
      <c r="X61" s="111">
        <v>2516</v>
      </c>
      <c r="Y61" s="111">
        <v>29</v>
      </c>
      <c r="Z61" s="107" t="s">
        <v>131</v>
      </c>
    </row>
    <row r="62" spans="1:26" ht="15" customHeight="1">
      <c r="A62" s="107" t="s">
        <v>132</v>
      </c>
      <c r="B62" s="108" t="s">
        <v>265</v>
      </c>
      <c r="C62" s="109">
        <v>3.2959999999999998</v>
      </c>
      <c r="D62" s="110">
        <v>1</v>
      </c>
      <c r="E62" s="111">
        <v>305</v>
      </c>
      <c r="F62" s="111">
        <v>0</v>
      </c>
      <c r="G62" s="112">
        <v>6</v>
      </c>
      <c r="H62" s="113">
        <v>0</v>
      </c>
      <c r="I62" s="114">
        <v>0</v>
      </c>
      <c r="J62" s="111">
        <v>0</v>
      </c>
      <c r="K62" s="111">
        <v>0</v>
      </c>
      <c r="L62" s="111">
        <v>0</v>
      </c>
      <c r="M62" s="111">
        <v>22793</v>
      </c>
      <c r="N62" s="111">
        <v>21287</v>
      </c>
      <c r="O62" s="111">
        <v>0</v>
      </c>
      <c r="P62" s="111">
        <v>0</v>
      </c>
      <c r="Q62" s="111">
        <v>0</v>
      </c>
      <c r="R62" s="111">
        <v>0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07" t="s">
        <v>132</v>
      </c>
    </row>
    <row r="63" spans="1:26" ht="15" customHeight="1">
      <c r="A63" s="107" t="s">
        <v>134</v>
      </c>
      <c r="B63" s="108" t="s">
        <v>44</v>
      </c>
      <c r="C63" s="109">
        <v>16.164999999999999</v>
      </c>
      <c r="D63" s="110">
        <v>2</v>
      </c>
      <c r="E63" s="111">
        <v>1300</v>
      </c>
      <c r="F63" s="111">
        <v>416</v>
      </c>
      <c r="G63" s="111">
        <v>10</v>
      </c>
      <c r="H63" s="111">
        <v>11</v>
      </c>
      <c r="I63" s="114">
        <v>10</v>
      </c>
      <c r="J63" s="111">
        <v>3144</v>
      </c>
      <c r="K63" s="111">
        <v>1717</v>
      </c>
      <c r="L63" s="111">
        <v>1717</v>
      </c>
      <c r="M63" s="111">
        <v>65882</v>
      </c>
      <c r="N63" s="111">
        <v>62388</v>
      </c>
      <c r="O63" s="111">
        <v>129</v>
      </c>
      <c r="P63" s="111">
        <v>1969</v>
      </c>
      <c r="Q63" s="111">
        <v>24097</v>
      </c>
      <c r="R63" s="111">
        <v>359122</v>
      </c>
      <c r="S63" s="111">
        <v>33220</v>
      </c>
      <c r="T63" s="111">
        <v>21691</v>
      </c>
      <c r="U63" s="111">
        <v>535</v>
      </c>
      <c r="V63" s="111">
        <v>6381</v>
      </c>
      <c r="W63" s="111">
        <v>4891</v>
      </c>
      <c r="X63" s="111">
        <v>7573</v>
      </c>
      <c r="Y63" s="111">
        <v>172</v>
      </c>
      <c r="Z63" s="107" t="s">
        <v>134</v>
      </c>
    </row>
    <row r="64" spans="1:26" ht="15" customHeight="1">
      <c r="A64" s="107" t="s">
        <v>135</v>
      </c>
      <c r="B64" s="108" t="s">
        <v>266</v>
      </c>
      <c r="C64" s="109">
        <v>10.335000000000001</v>
      </c>
      <c r="D64" s="110">
        <v>1</v>
      </c>
      <c r="E64" s="111">
        <v>1140</v>
      </c>
      <c r="F64" s="111">
        <v>236</v>
      </c>
      <c r="G64" s="112">
        <v>4</v>
      </c>
      <c r="H64" s="113">
        <v>4</v>
      </c>
      <c r="I64" s="114">
        <v>4</v>
      </c>
      <c r="J64" s="111">
        <v>1962</v>
      </c>
      <c r="K64" s="111">
        <v>904</v>
      </c>
      <c r="L64" s="111">
        <v>904</v>
      </c>
      <c r="M64" s="111">
        <v>62209</v>
      </c>
      <c r="N64" s="111">
        <v>56817</v>
      </c>
      <c r="O64" s="111">
        <v>72</v>
      </c>
      <c r="P64" s="111">
        <v>990</v>
      </c>
      <c r="Q64" s="111">
        <v>10972</v>
      </c>
      <c r="R64" s="111">
        <v>10055</v>
      </c>
      <c r="S64" s="111">
        <v>21982</v>
      </c>
      <c r="T64" s="111">
        <v>640</v>
      </c>
      <c r="U64" s="111">
        <v>264</v>
      </c>
      <c r="V64" s="111">
        <v>3670</v>
      </c>
      <c r="W64" s="111">
        <v>3608</v>
      </c>
      <c r="X64" s="111">
        <v>583</v>
      </c>
      <c r="Y64" s="111">
        <v>90</v>
      </c>
      <c r="Z64" s="107" t="s">
        <v>135</v>
      </c>
    </row>
    <row r="65" spans="1:26" ht="15" customHeight="1">
      <c r="A65" s="107" t="s">
        <v>136</v>
      </c>
      <c r="B65" s="108" t="s">
        <v>267</v>
      </c>
      <c r="C65" s="109">
        <v>4.7480000000000002</v>
      </c>
      <c r="D65" s="110">
        <v>1</v>
      </c>
      <c r="E65" s="111">
        <v>600</v>
      </c>
      <c r="F65" s="111">
        <v>251</v>
      </c>
      <c r="G65" s="112">
        <v>13</v>
      </c>
      <c r="H65" s="113">
        <v>1</v>
      </c>
      <c r="I65" s="114">
        <v>1</v>
      </c>
      <c r="J65" s="111">
        <v>428</v>
      </c>
      <c r="K65" s="111">
        <v>290</v>
      </c>
      <c r="L65" s="111">
        <v>290</v>
      </c>
      <c r="M65" s="111">
        <v>31221</v>
      </c>
      <c r="N65" s="111">
        <v>29842</v>
      </c>
      <c r="O65" s="111">
        <v>73</v>
      </c>
      <c r="P65" s="111">
        <v>762</v>
      </c>
      <c r="Q65" s="111">
        <v>12493</v>
      </c>
      <c r="R65" s="111">
        <v>3565</v>
      </c>
      <c r="S65" s="111">
        <v>12123</v>
      </c>
      <c r="T65" s="111">
        <v>5456</v>
      </c>
      <c r="U65" s="111">
        <v>394</v>
      </c>
      <c r="V65" s="111">
        <v>7985</v>
      </c>
      <c r="W65" s="111">
        <v>4394</v>
      </c>
      <c r="X65" s="111">
        <v>4298</v>
      </c>
      <c r="Y65" s="111">
        <v>158</v>
      </c>
      <c r="Z65" s="107" t="s">
        <v>136</v>
      </c>
    </row>
    <row r="66" spans="1:26" ht="15" customHeight="1">
      <c r="A66" s="107" t="s">
        <v>137</v>
      </c>
      <c r="B66" s="108" t="s">
        <v>268</v>
      </c>
      <c r="C66" s="109">
        <v>4.806</v>
      </c>
      <c r="D66" s="110">
        <v>2</v>
      </c>
      <c r="E66" s="111">
        <v>820</v>
      </c>
      <c r="F66" s="111">
        <v>403</v>
      </c>
      <c r="G66" s="111">
        <v>21</v>
      </c>
      <c r="H66" s="111">
        <v>7</v>
      </c>
      <c r="I66" s="114">
        <v>5.5</v>
      </c>
      <c r="J66" s="111">
        <v>2374</v>
      </c>
      <c r="K66" s="111">
        <v>846</v>
      </c>
      <c r="L66" s="111">
        <v>846</v>
      </c>
      <c r="M66" s="111">
        <v>75560</v>
      </c>
      <c r="N66" s="111">
        <v>66338</v>
      </c>
      <c r="O66" s="111">
        <v>111</v>
      </c>
      <c r="P66" s="111">
        <v>1056</v>
      </c>
      <c r="Q66" s="111">
        <v>15738</v>
      </c>
      <c r="R66" s="111">
        <v>134767</v>
      </c>
      <c r="S66" s="111">
        <v>15918</v>
      </c>
      <c r="T66" s="111">
        <v>8050</v>
      </c>
      <c r="U66" s="111">
        <v>349</v>
      </c>
      <c r="V66" s="111">
        <v>5660</v>
      </c>
      <c r="W66" s="111">
        <v>3069</v>
      </c>
      <c r="X66" s="111">
        <v>3660</v>
      </c>
      <c r="Y66" s="111">
        <v>83</v>
      </c>
      <c r="Z66" s="107" t="s">
        <v>137</v>
      </c>
    </row>
    <row r="67" spans="1:26" ht="15" customHeight="1">
      <c r="A67" s="107" t="s">
        <v>139</v>
      </c>
      <c r="B67" s="108" t="s">
        <v>269</v>
      </c>
      <c r="C67" s="109">
        <v>16.905000000000001</v>
      </c>
      <c r="D67" s="110">
        <v>1</v>
      </c>
      <c r="E67" s="111">
        <v>285</v>
      </c>
      <c r="F67" s="111">
        <v>280</v>
      </c>
      <c r="G67" s="112">
        <v>4</v>
      </c>
      <c r="H67" s="113">
        <v>3</v>
      </c>
      <c r="I67" s="114">
        <v>3</v>
      </c>
      <c r="J67" s="111">
        <v>3587</v>
      </c>
      <c r="K67" s="111">
        <v>982</v>
      </c>
      <c r="L67" s="111">
        <v>982</v>
      </c>
      <c r="M67" s="111">
        <v>63482</v>
      </c>
      <c r="N67" s="111">
        <v>60950</v>
      </c>
      <c r="O67" s="111">
        <v>75</v>
      </c>
      <c r="P67" s="111">
        <v>3400</v>
      </c>
      <c r="Q67" s="111">
        <v>17700</v>
      </c>
      <c r="R67" s="111">
        <v>6901</v>
      </c>
      <c r="S67" s="111">
        <v>22397</v>
      </c>
      <c r="T67" s="111">
        <v>4227</v>
      </c>
      <c r="U67" s="111">
        <v>1243</v>
      </c>
      <c r="V67" s="111">
        <v>5110</v>
      </c>
      <c r="W67" s="111">
        <v>22397</v>
      </c>
      <c r="X67" s="111">
        <v>3100</v>
      </c>
      <c r="Y67" s="111">
        <v>90</v>
      </c>
      <c r="Z67" s="107" t="s">
        <v>139</v>
      </c>
    </row>
    <row r="68" spans="1:26" ht="15" customHeight="1">
      <c r="A68" s="107" t="s">
        <v>140</v>
      </c>
      <c r="B68" s="108" t="s">
        <v>270</v>
      </c>
      <c r="C68" s="109">
        <v>201.98099999999999</v>
      </c>
      <c r="D68" s="110">
        <v>31</v>
      </c>
      <c r="E68" s="111">
        <v>27011</v>
      </c>
      <c r="F68" s="111">
        <v>6822</v>
      </c>
      <c r="G68" s="111">
        <v>375</v>
      </c>
      <c r="H68" s="111">
        <v>297</v>
      </c>
      <c r="I68" s="114">
        <v>251.6</v>
      </c>
      <c r="J68" s="111">
        <v>613388</v>
      </c>
      <c r="K68" s="111">
        <v>73837</v>
      </c>
      <c r="L68" s="111">
        <v>55947</v>
      </c>
      <c r="M68" s="111">
        <v>7845090</v>
      </c>
      <c r="N68" s="111">
        <v>4866597</v>
      </c>
      <c r="O68" s="111">
        <v>7018</v>
      </c>
      <c r="P68" s="111">
        <v>52458</v>
      </c>
      <c r="Q68" s="111">
        <v>1006176</v>
      </c>
      <c r="R68" s="111">
        <v>4316480</v>
      </c>
      <c r="S68" s="111">
        <v>909694</v>
      </c>
      <c r="T68" s="111">
        <v>1628971</v>
      </c>
      <c r="U68" s="111">
        <v>7975</v>
      </c>
      <c r="V68" s="111">
        <v>110113</v>
      </c>
      <c r="W68" s="111">
        <v>115992</v>
      </c>
      <c r="X68" s="111">
        <v>326253</v>
      </c>
      <c r="Y68" s="111">
        <v>3332</v>
      </c>
      <c r="Z68" s="107" t="s">
        <v>140</v>
      </c>
    </row>
    <row r="69" spans="1:26" ht="15" customHeight="1">
      <c r="A69" s="107" t="s">
        <v>141</v>
      </c>
      <c r="B69" s="108" t="s">
        <v>271</v>
      </c>
      <c r="C69" s="109">
        <v>4.141</v>
      </c>
      <c r="D69" s="110">
        <v>1</v>
      </c>
      <c r="E69" s="111">
        <v>907</v>
      </c>
      <c r="F69" s="111">
        <v>208</v>
      </c>
      <c r="G69" s="112">
        <v>3</v>
      </c>
      <c r="H69" s="113">
        <v>1</v>
      </c>
      <c r="I69" s="114">
        <v>1</v>
      </c>
      <c r="J69" s="111">
        <v>498</v>
      </c>
      <c r="K69" s="111">
        <v>306</v>
      </c>
      <c r="L69" s="111">
        <v>305</v>
      </c>
      <c r="M69" s="111">
        <v>25576</v>
      </c>
      <c r="N69" s="111">
        <v>25320</v>
      </c>
      <c r="O69" s="111">
        <v>66</v>
      </c>
      <c r="P69" s="111">
        <v>1257</v>
      </c>
      <c r="Q69" s="111">
        <v>2754</v>
      </c>
      <c r="R69" s="111">
        <v>2269</v>
      </c>
      <c r="S69" s="111">
        <v>3087</v>
      </c>
      <c r="T69" s="111">
        <v>1918</v>
      </c>
      <c r="U69" s="111">
        <v>342</v>
      </c>
      <c r="V69" s="111">
        <v>1214</v>
      </c>
      <c r="W69" s="111">
        <v>1250</v>
      </c>
      <c r="X69" s="111">
        <v>684</v>
      </c>
      <c r="Y69" s="111">
        <v>7</v>
      </c>
      <c r="Z69" s="107" t="s">
        <v>141</v>
      </c>
    </row>
    <row r="70" spans="1:26" ht="15" customHeight="1">
      <c r="A70" s="107" t="s">
        <v>142</v>
      </c>
      <c r="B70" s="108" t="s">
        <v>272</v>
      </c>
      <c r="C70" s="109">
        <v>8.5259999999999998</v>
      </c>
      <c r="D70" s="110">
        <v>1</v>
      </c>
      <c r="E70" s="111">
        <v>231</v>
      </c>
      <c r="F70" s="111">
        <v>234</v>
      </c>
      <c r="G70" s="112">
        <v>5</v>
      </c>
      <c r="H70" s="113">
        <v>3</v>
      </c>
      <c r="I70" s="114">
        <v>3</v>
      </c>
      <c r="J70" s="111">
        <v>4494</v>
      </c>
      <c r="K70" s="111">
        <v>1943</v>
      </c>
      <c r="L70" s="111">
        <v>1867</v>
      </c>
      <c r="M70" s="111">
        <v>34536</v>
      </c>
      <c r="N70" s="111">
        <v>32093</v>
      </c>
      <c r="O70" s="111">
        <v>104</v>
      </c>
      <c r="P70" s="111">
        <v>1071</v>
      </c>
      <c r="Q70" s="111">
        <v>16204</v>
      </c>
      <c r="R70" s="111">
        <v>4428</v>
      </c>
      <c r="S70" s="111">
        <v>22927</v>
      </c>
      <c r="T70" s="111">
        <v>22880</v>
      </c>
      <c r="U70" s="111">
        <v>542</v>
      </c>
      <c r="V70" s="111">
        <v>8192</v>
      </c>
      <c r="W70" s="111">
        <v>8385</v>
      </c>
      <c r="X70" s="111">
        <v>11890</v>
      </c>
      <c r="Y70" s="111">
        <v>65</v>
      </c>
      <c r="Z70" s="107" t="s">
        <v>142</v>
      </c>
    </row>
    <row r="71" spans="1:26" ht="15" customHeight="1">
      <c r="A71" s="107" t="s">
        <v>144</v>
      </c>
      <c r="B71" s="108" t="s">
        <v>273</v>
      </c>
      <c r="C71" s="109">
        <v>7.577</v>
      </c>
      <c r="D71" s="110">
        <v>1</v>
      </c>
      <c r="E71" s="111">
        <v>240</v>
      </c>
      <c r="F71" s="111">
        <v>302</v>
      </c>
      <c r="G71" s="112">
        <v>6</v>
      </c>
      <c r="H71" s="113">
        <v>4</v>
      </c>
      <c r="I71" s="114">
        <v>4</v>
      </c>
      <c r="J71" s="111">
        <v>2139</v>
      </c>
      <c r="K71" s="111">
        <v>1021</v>
      </c>
      <c r="L71" s="111">
        <v>1021</v>
      </c>
      <c r="M71" s="111">
        <v>34302</v>
      </c>
      <c r="N71" s="111">
        <v>33380</v>
      </c>
      <c r="O71" s="111">
        <v>97</v>
      </c>
      <c r="P71" s="111">
        <v>918</v>
      </c>
      <c r="Q71" s="111">
        <v>9140</v>
      </c>
      <c r="R71" s="111">
        <v>1720</v>
      </c>
      <c r="S71" s="111">
        <v>12622</v>
      </c>
      <c r="T71" s="111">
        <v>13590</v>
      </c>
      <c r="U71" s="111">
        <v>353</v>
      </c>
      <c r="V71" s="111">
        <v>3964</v>
      </c>
      <c r="W71" s="111">
        <v>5533</v>
      </c>
      <c r="X71" s="111">
        <v>7040</v>
      </c>
      <c r="Y71" s="111">
        <v>59</v>
      </c>
      <c r="Z71" s="107" t="s">
        <v>144</v>
      </c>
    </row>
    <row r="72" spans="1:26" ht="15" customHeight="1">
      <c r="A72" s="107" t="s">
        <v>145</v>
      </c>
      <c r="B72" s="108" t="s">
        <v>274</v>
      </c>
      <c r="C72" s="109">
        <v>4.266</v>
      </c>
      <c r="D72" s="110">
        <v>1</v>
      </c>
      <c r="E72" s="111">
        <v>1250</v>
      </c>
      <c r="F72" s="111">
        <v>226</v>
      </c>
      <c r="G72" s="112">
        <v>5</v>
      </c>
      <c r="H72" s="113">
        <v>6</v>
      </c>
      <c r="I72" s="114">
        <v>6</v>
      </c>
      <c r="J72" s="111">
        <v>2251</v>
      </c>
      <c r="K72" s="111">
        <v>1261</v>
      </c>
      <c r="L72" s="111">
        <v>1261</v>
      </c>
      <c r="M72" s="111">
        <v>138117</v>
      </c>
      <c r="N72" s="111">
        <v>130943</v>
      </c>
      <c r="O72" s="111">
        <v>113</v>
      </c>
      <c r="P72" s="111">
        <v>519</v>
      </c>
      <c r="Q72" s="111">
        <v>11321</v>
      </c>
      <c r="R72" s="111">
        <v>61821</v>
      </c>
      <c r="S72" s="111">
        <v>15633</v>
      </c>
      <c r="T72" s="111">
        <v>9271</v>
      </c>
      <c r="U72" s="111">
        <v>173</v>
      </c>
      <c r="V72" s="111">
        <v>3085</v>
      </c>
      <c r="W72" s="111">
        <v>2549</v>
      </c>
      <c r="X72" s="111">
        <v>3725</v>
      </c>
      <c r="Y72" s="111">
        <v>48</v>
      </c>
      <c r="Z72" s="107" t="s">
        <v>145</v>
      </c>
    </row>
    <row r="73" spans="1:26" ht="15" customHeight="1">
      <c r="A73" s="107" t="s">
        <v>146</v>
      </c>
      <c r="B73" s="108" t="s">
        <v>275</v>
      </c>
      <c r="C73" s="109">
        <v>10.148</v>
      </c>
      <c r="D73" s="110">
        <v>1</v>
      </c>
      <c r="E73" s="111">
        <v>129</v>
      </c>
      <c r="F73" s="111">
        <v>233</v>
      </c>
      <c r="G73" s="112">
        <v>0</v>
      </c>
      <c r="H73" s="113">
        <v>3</v>
      </c>
      <c r="I73" s="114">
        <v>3</v>
      </c>
      <c r="J73" s="111">
        <v>1791</v>
      </c>
      <c r="K73" s="111">
        <v>672</v>
      </c>
      <c r="L73" s="111">
        <v>672</v>
      </c>
      <c r="M73" s="111">
        <v>16008</v>
      </c>
      <c r="N73" s="111">
        <v>15537</v>
      </c>
      <c r="O73" s="111">
        <v>18</v>
      </c>
      <c r="P73" s="111">
        <v>396</v>
      </c>
      <c r="Q73" s="111">
        <v>11383</v>
      </c>
      <c r="R73" s="111">
        <v>112</v>
      </c>
      <c r="S73" s="111">
        <v>11385</v>
      </c>
      <c r="T73" s="111">
        <v>9785</v>
      </c>
      <c r="U73" s="111">
        <v>158</v>
      </c>
      <c r="V73" s="111">
        <v>3774</v>
      </c>
      <c r="W73" s="111">
        <v>3221</v>
      </c>
      <c r="X73" s="111">
        <v>4998</v>
      </c>
      <c r="Y73" s="111">
        <v>3</v>
      </c>
      <c r="Z73" s="107" t="s">
        <v>146</v>
      </c>
    </row>
    <row r="74" spans="1:26" ht="15" customHeight="1">
      <c r="A74" s="107" t="s">
        <v>147</v>
      </c>
      <c r="B74" s="108" t="s">
        <v>276</v>
      </c>
      <c r="C74" s="109">
        <v>18.311</v>
      </c>
      <c r="D74" s="110">
        <v>1</v>
      </c>
      <c r="E74" s="111">
        <v>760</v>
      </c>
      <c r="F74" s="111">
        <v>252</v>
      </c>
      <c r="G74" s="112">
        <v>3</v>
      </c>
      <c r="H74" s="113">
        <v>11</v>
      </c>
      <c r="I74" s="114">
        <v>5</v>
      </c>
      <c r="J74" s="111">
        <v>2437</v>
      </c>
      <c r="K74" s="111">
        <v>1046</v>
      </c>
      <c r="L74" s="111">
        <v>1036</v>
      </c>
      <c r="M74" s="111">
        <v>86436</v>
      </c>
      <c r="N74" s="111">
        <v>79766</v>
      </c>
      <c r="O74" s="111">
        <v>118</v>
      </c>
      <c r="P74" s="111">
        <v>1714</v>
      </c>
      <c r="Q74" s="111">
        <v>25363</v>
      </c>
      <c r="R74" s="111">
        <v>53268</v>
      </c>
      <c r="S74" s="111">
        <v>37310</v>
      </c>
      <c r="T74" s="111">
        <v>26780</v>
      </c>
      <c r="U74" s="111">
        <v>342</v>
      </c>
      <c r="V74" s="111">
        <v>7553</v>
      </c>
      <c r="W74" s="111">
        <v>2622</v>
      </c>
      <c r="X74" s="111">
        <v>8034</v>
      </c>
      <c r="Y74" s="111">
        <v>231</v>
      </c>
      <c r="Z74" s="107" t="s">
        <v>147</v>
      </c>
    </row>
    <row r="75" spans="1:26" ht="15" customHeight="1">
      <c r="A75" s="107" t="s">
        <v>149</v>
      </c>
      <c r="B75" s="108" t="s">
        <v>277</v>
      </c>
      <c r="C75" s="109">
        <v>3.944</v>
      </c>
      <c r="D75" s="110">
        <v>1</v>
      </c>
      <c r="E75" s="111">
        <v>130</v>
      </c>
      <c r="F75" s="111">
        <v>251</v>
      </c>
      <c r="G75" s="112">
        <v>2</v>
      </c>
      <c r="H75" s="113">
        <v>5</v>
      </c>
      <c r="I75" s="114">
        <v>5</v>
      </c>
      <c r="J75" s="111">
        <v>660</v>
      </c>
      <c r="K75" s="111">
        <v>270</v>
      </c>
      <c r="L75" s="111">
        <v>270</v>
      </c>
      <c r="M75" s="111">
        <v>19524</v>
      </c>
      <c r="N75" s="111">
        <v>19290</v>
      </c>
      <c r="O75" s="111">
        <v>65</v>
      </c>
      <c r="P75" s="111">
        <v>134</v>
      </c>
      <c r="Q75" s="111">
        <v>1792</v>
      </c>
      <c r="R75" s="111">
        <v>29</v>
      </c>
      <c r="S75" s="111">
        <v>5180</v>
      </c>
      <c r="T75" s="111">
        <v>61</v>
      </c>
      <c r="U75" s="111">
        <v>57</v>
      </c>
      <c r="V75" s="111">
        <v>181</v>
      </c>
      <c r="W75" s="111">
        <v>2340</v>
      </c>
      <c r="X75" s="111">
        <v>32</v>
      </c>
      <c r="Y75" s="111">
        <v>21</v>
      </c>
      <c r="Z75" s="107" t="s">
        <v>149</v>
      </c>
    </row>
    <row r="76" spans="1:26" ht="15" customHeight="1">
      <c r="A76" s="107" t="s">
        <v>150</v>
      </c>
      <c r="B76" s="108" t="s">
        <v>278</v>
      </c>
      <c r="C76" s="109">
        <v>11.749000000000001</v>
      </c>
      <c r="D76" s="110">
        <v>1</v>
      </c>
      <c r="E76" s="111">
        <v>480</v>
      </c>
      <c r="F76" s="111">
        <v>238</v>
      </c>
      <c r="G76" s="112">
        <v>8</v>
      </c>
      <c r="H76" s="113">
        <v>6</v>
      </c>
      <c r="I76" s="114">
        <v>6</v>
      </c>
      <c r="J76" s="111">
        <v>1957</v>
      </c>
      <c r="K76" s="111">
        <v>1205</v>
      </c>
      <c r="L76" s="111">
        <v>1160</v>
      </c>
      <c r="M76" s="111">
        <v>40966</v>
      </c>
      <c r="N76" s="111">
        <v>39335</v>
      </c>
      <c r="O76" s="111">
        <v>100</v>
      </c>
      <c r="P76" s="111">
        <v>1320</v>
      </c>
      <c r="Q76" s="111">
        <v>16963</v>
      </c>
      <c r="R76" s="111">
        <v>10246</v>
      </c>
      <c r="S76" s="111">
        <v>23378</v>
      </c>
      <c r="T76" s="111">
        <v>8422</v>
      </c>
      <c r="U76" s="111">
        <v>578</v>
      </c>
      <c r="V76" s="111">
        <v>5529</v>
      </c>
      <c r="W76" s="111">
        <v>5364</v>
      </c>
      <c r="X76" s="111">
        <v>4159</v>
      </c>
      <c r="Y76" s="111">
        <v>97</v>
      </c>
      <c r="Z76" s="107" t="s">
        <v>150</v>
      </c>
    </row>
    <row r="77" spans="1:26" ht="15" customHeight="1">
      <c r="A77" s="107" t="s">
        <v>151</v>
      </c>
      <c r="B77" s="108" t="s">
        <v>279</v>
      </c>
      <c r="C77" s="109">
        <v>8.5120000000000005</v>
      </c>
      <c r="D77" s="110">
        <v>1</v>
      </c>
      <c r="E77" s="111">
        <v>318</v>
      </c>
      <c r="F77" s="111">
        <v>286</v>
      </c>
      <c r="G77" s="112">
        <v>4</v>
      </c>
      <c r="H77" s="113">
        <v>3</v>
      </c>
      <c r="I77" s="114">
        <v>2</v>
      </c>
      <c r="J77" s="111">
        <v>1890</v>
      </c>
      <c r="K77" s="111">
        <v>1158</v>
      </c>
      <c r="L77" s="111">
        <v>1150</v>
      </c>
      <c r="M77" s="111">
        <v>39782</v>
      </c>
      <c r="N77" s="111">
        <v>39149</v>
      </c>
      <c r="O77" s="111">
        <v>73</v>
      </c>
      <c r="P77" s="111">
        <v>623</v>
      </c>
      <c r="Q77" s="111">
        <v>9583</v>
      </c>
      <c r="R77" s="111">
        <v>2617</v>
      </c>
      <c r="S77" s="111">
        <v>9594</v>
      </c>
      <c r="T77" s="111">
        <v>5021</v>
      </c>
      <c r="U77" s="111">
        <v>188</v>
      </c>
      <c r="V77" s="111">
        <v>3250</v>
      </c>
      <c r="W77" s="111">
        <v>2970</v>
      </c>
      <c r="X77" s="111">
        <v>2078</v>
      </c>
      <c r="Y77" s="111">
        <v>35</v>
      </c>
      <c r="Z77" s="107" t="s">
        <v>151</v>
      </c>
    </row>
    <row r="78" spans="1:26" ht="15" customHeight="1">
      <c r="A78" s="107" t="s">
        <v>152</v>
      </c>
      <c r="B78" s="108" t="s">
        <v>280</v>
      </c>
      <c r="C78" s="109">
        <v>21.469000000000001</v>
      </c>
      <c r="D78" s="110">
        <v>1</v>
      </c>
      <c r="E78" s="111">
        <v>360</v>
      </c>
      <c r="F78" s="111">
        <v>240</v>
      </c>
      <c r="G78" s="112">
        <v>4</v>
      </c>
      <c r="H78" s="113">
        <v>5</v>
      </c>
      <c r="I78" s="114">
        <v>5</v>
      </c>
      <c r="J78" s="111">
        <v>4189</v>
      </c>
      <c r="K78" s="111">
        <v>1794</v>
      </c>
      <c r="L78" s="111">
        <v>1612</v>
      </c>
      <c r="M78" s="111">
        <v>70074</v>
      </c>
      <c r="N78" s="111">
        <v>53372</v>
      </c>
      <c r="O78" s="111">
        <v>112</v>
      </c>
      <c r="P78" s="111">
        <v>4361</v>
      </c>
      <c r="Q78" s="111">
        <v>28057</v>
      </c>
      <c r="R78" s="111">
        <v>32624</v>
      </c>
      <c r="S78" s="111">
        <v>78157</v>
      </c>
      <c r="T78" s="111">
        <v>135194</v>
      </c>
      <c r="U78" s="111">
        <v>552</v>
      </c>
      <c r="V78" s="111">
        <v>8797</v>
      </c>
      <c r="W78" s="111">
        <v>19568</v>
      </c>
      <c r="X78" s="111">
        <v>56027</v>
      </c>
      <c r="Y78" s="111">
        <v>122</v>
      </c>
      <c r="Z78" s="107" t="s">
        <v>152</v>
      </c>
    </row>
    <row r="79" spans="1:26" ht="15" customHeight="1">
      <c r="A79" s="107" t="s">
        <v>154</v>
      </c>
      <c r="B79" s="108" t="s">
        <v>281</v>
      </c>
      <c r="C79" s="109">
        <v>43.005000000000003</v>
      </c>
      <c r="D79" s="110">
        <v>2</v>
      </c>
      <c r="E79" s="111">
        <v>941</v>
      </c>
      <c r="F79" s="111">
        <v>371</v>
      </c>
      <c r="G79" s="111">
        <v>8</v>
      </c>
      <c r="H79" s="111">
        <v>11</v>
      </c>
      <c r="I79" s="114">
        <v>11</v>
      </c>
      <c r="J79" s="111">
        <v>7018</v>
      </c>
      <c r="K79" s="111">
        <v>3799</v>
      </c>
      <c r="L79" s="111">
        <v>3550</v>
      </c>
      <c r="M79" s="111">
        <v>108512</v>
      </c>
      <c r="N79" s="111">
        <v>100403</v>
      </c>
      <c r="O79" s="111">
        <v>132</v>
      </c>
      <c r="P79" s="111">
        <v>3739</v>
      </c>
      <c r="Q79" s="111">
        <v>41750</v>
      </c>
      <c r="R79" s="111">
        <v>157282</v>
      </c>
      <c r="S79" s="111">
        <v>106310</v>
      </c>
      <c r="T79" s="111">
        <v>55530</v>
      </c>
      <c r="U79" s="111">
        <v>1377</v>
      </c>
      <c r="V79" s="111">
        <v>15323</v>
      </c>
      <c r="W79" s="111">
        <v>37661</v>
      </c>
      <c r="X79" s="111">
        <v>20244</v>
      </c>
      <c r="Y79" s="111">
        <v>71</v>
      </c>
      <c r="Z79" s="107" t="s">
        <v>154</v>
      </c>
    </row>
    <row r="80" spans="1:26" ht="15" customHeight="1">
      <c r="A80" s="107" t="s">
        <v>155</v>
      </c>
      <c r="B80" s="108" t="s">
        <v>282</v>
      </c>
      <c r="C80" s="109">
        <v>44.64</v>
      </c>
      <c r="D80" s="110">
        <v>7</v>
      </c>
      <c r="E80" s="111">
        <v>3575</v>
      </c>
      <c r="F80" s="111">
        <v>1712</v>
      </c>
      <c r="G80" s="111">
        <v>47</v>
      </c>
      <c r="H80" s="111">
        <v>26</v>
      </c>
      <c r="I80" s="114">
        <v>23.5</v>
      </c>
      <c r="J80" s="111">
        <v>9910</v>
      </c>
      <c r="K80" s="111">
        <v>4349</v>
      </c>
      <c r="L80" s="111">
        <v>4032</v>
      </c>
      <c r="M80" s="111">
        <v>198910</v>
      </c>
      <c r="N80" s="111">
        <v>192602</v>
      </c>
      <c r="O80" s="111">
        <v>222</v>
      </c>
      <c r="P80" s="111">
        <v>8809</v>
      </c>
      <c r="Q80" s="111">
        <v>77461</v>
      </c>
      <c r="R80" s="111">
        <v>284660</v>
      </c>
      <c r="S80" s="111">
        <v>80604</v>
      </c>
      <c r="T80" s="111">
        <v>26735</v>
      </c>
      <c r="U80" s="111">
        <v>1630</v>
      </c>
      <c r="V80" s="111">
        <v>14192</v>
      </c>
      <c r="W80" s="111">
        <v>13931</v>
      </c>
      <c r="X80" s="111">
        <v>4826</v>
      </c>
      <c r="Y80" s="111">
        <v>384</v>
      </c>
      <c r="Z80" s="107" t="s">
        <v>155</v>
      </c>
    </row>
    <row r="81" spans="1:26" ht="15" customHeight="1">
      <c r="A81" s="107" t="s">
        <v>156</v>
      </c>
      <c r="B81" s="108" t="s">
        <v>283</v>
      </c>
      <c r="C81" s="109">
        <v>7.798</v>
      </c>
      <c r="D81" s="110">
        <v>1</v>
      </c>
      <c r="E81" s="111">
        <v>59</v>
      </c>
      <c r="F81" s="111">
        <v>225</v>
      </c>
      <c r="G81" s="112">
        <v>1</v>
      </c>
      <c r="H81" s="113">
        <v>2</v>
      </c>
      <c r="I81" s="114">
        <v>2</v>
      </c>
      <c r="J81" s="111">
        <v>1129</v>
      </c>
      <c r="K81" s="111">
        <v>646</v>
      </c>
      <c r="L81" s="111">
        <v>646</v>
      </c>
      <c r="M81" s="111">
        <v>18169</v>
      </c>
      <c r="N81" s="111">
        <v>18092</v>
      </c>
      <c r="O81" s="111">
        <v>60</v>
      </c>
      <c r="P81" s="111">
        <v>668</v>
      </c>
      <c r="Q81" s="111">
        <v>2731</v>
      </c>
      <c r="R81" s="111">
        <v>17</v>
      </c>
      <c r="S81" s="111">
        <v>13581</v>
      </c>
      <c r="T81" s="111">
        <v>65</v>
      </c>
      <c r="U81" s="111">
        <v>165</v>
      </c>
      <c r="V81" s="111">
        <v>1249</v>
      </c>
      <c r="W81" s="111">
        <v>5869</v>
      </c>
      <c r="X81" s="111">
        <v>37</v>
      </c>
      <c r="Y81" s="111">
        <v>3</v>
      </c>
      <c r="Z81" s="107" t="s">
        <v>156</v>
      </c>
    </row>
    <row r="82" spans="1:26" ht="15" customHeight="1">
      <c r="A82" s="107" t="s">
        <v>157</v>
      </c>
      <c r="B82" s="108" t="s">
        <v>284</v>
      </c>
      <c r="C82" s="109">
        <v>3.8250000000000002</v>
      </c>
      <c r="D82" s="110">
        <v>1</v>
      </c>
      <c r="E82" s="111">
        <v>300</v>
      </c>
      <c r="F82" s="111">
        <v>300</v>
      </c>
      <c r="G82" s="112">
        <v>7</v>
      </c>
      <c r="H82" s="113">
        <v>1</v>
      </c>
      <c r="I82" s="114">
        <v>1</v>
      </c>
      <c r="J82" s="111">
        <v>272</v>
      </c>
      <c r="K82" s="111">
        <v>153</v>
      </c>
      <c r="L82" s="111">
        <v>141</v>
      </c>
      <c r="M82" s="111">
        <v>18355</v>
      </c>
      <c r="N82" s="111">
        <v>18121</v>
      </c>
      <c r="O82" s="111">
        <v>69</v>
      </c>
      <c r="P82" s="111">
        <v>224</v>
      </c>
      <c r="Q82" s="111">
        <v>4933</v>
      </c>
      <c r="R82" s="111">
        <v>165</v>
      </c>
      <c r="S82" s="111">
        <v>7128</v>
      </c>
      <c r="T82" s="111">
        <v>1685</v>
      </c>
      <c r="U82" s="111">
        <v>90</v>
      </c>
      <c r="V82" s="111">
        <v>1749</v>
      </c>
      <c r="W82" s="111">
        <v>1009</v>
      </c>
      <c r="X82" s="111">
        <v>632</v>
      </c>
      <c r="Y82" s="111">
        <v>43</v>
      </c>
      <c r="Z82" s="107" t="s">
        <v>157</v>
      </c>
    </row>
    <row r="83" spans="1:26" ht="15" customHeight="1">
      <c r="A83" s="107" t="s">
        <v>159</v>
      </c>
      <c r="B83" s="108" t="s">
        <v>285</v>
      </c>
      <c r="C83" s="109">
        <v>9.4130000000000003</v>
      </c>
      <c r="D83" s="110">
        <v>1</v>
      </c>
      <c r="E83" s="111">
        <v>590</v>
      </c>
      <c r="F83" s="111">
        <v>285</v>
      </c>
      <c r="G83" s="112">
        <v>4</v>
      </c>
      <c r="H83" s="113">
        <v>5</v>
      </c>
      <c r="I83" s="114">
        <v>5</v>
      </c>
      <c r="J83" s="111">
        <v>2920</v>
      </c>
      <c r="K83" s="111">
        <v>1202</v>
      </c>
      <c r="L83" s="111">
        <v>1166</v>
      </c>
      <c r="M83" s="111">
        <v>55605</v>
      </c>
      <c r="N83" s="111">
        <v>53049</v>
      </c>
      <c r="O83" s="111">
        <v>79</v>
      </c>
      <c r="P83" s="111">
        <v>2032</v>
      </c>
      <c r="Q83" s="111">
        <v>14355</v>
      </c>
      <c r="R83" s="111">
        <v>46843</v>
      </c>
      <c r="S83" s="111">
        <v>46281</v>
      </c>
      <c r="T83" s="111">
        <v>23804</v>
      </c>
      <c r="U83" s="111">
        <v>998</v>
      </c>
      <c r="V83" s="111">
        <v>4687</v>
      </c>
      <c r="W83" s="111">
        <v>11046</v>
      </c>
      <c r="X83" s="111">
        <v>8145</v>
      </c>
      <c r="Y83" s="111">
        <v>53</v>
      </c>
      <c r="Z83" s="107" t="s">
        <v>159</v>
      </c>
    </row>
    <row r="84" spans="1:26" ht="15" customHeight="1">
      <c r="A84" s="107" t="s">
        <v>160</v>
      </c>
      <c r="B84" s="108" t="s">
        <v>286</v>
      </c>
      <c r="C84" s="109">
        <v>53.875999999999998</v>
      </c>
      <c r="D84" s="110">
        <v>12</v>
      </c>
      <c r="E84" s="111">
        <v>4466</v>
      </c>
      <c r="F84" s="111">
        <v>2472</v>
      </c>
      <c r="G84" s="111">
        <v>81</v>
      </c>
      <c r="H84" s="111">
        <v>79</v>
      </c>
      <c r="I84" s="114">
        <v>73.91</v>
      </c>
      <c r="J84" s="111">
        <v>56107</v>
      </c>
      <c r="K84" s="111">
        <v>24802</v>
      </c>
      <c r="L84" s="111">
        <v>23527</v>
      </c>
      <c r="M84" s="111">
        <v>963084</v>
      </c>
      <c r="N84" s="111">
        <v>889764</v>
      </c>
      <c r="O84" s="111">
        <v>1081</v>
      </c>
      <c r="P84" s="111">
        <v>41136</v>
      </c>
      <c r="Q84" s="111">
        <v>131217</v>
      </c>
      <c r="R84" s="111">
        <v>998090</v>
      </c>
      <c r="S84" s="111">
        <v>132410</v>
      </c>
      <c r="T84" s="111">
        <v>212448</v>
      </c>
      <c r="U84" s="111">
        <v>2892</v>
      </c>
      <c r="V84" s="111">
        <v>31770</v>
      </c>
      <c r="W84" s="111">
        <v>33076</v>
      </c>
      <c r="X84" s="111">
        <v>78624</v>
      </c>
      <c r="Y84" s="111">
        <v>1886</v>
      </c>
      <c r="Z84" s="107" t="s">
        <v>160</v>
      </c>
    </row>
    <row r="85" spans="1:26" ht="15" customHeight="1">
      <c r="A85" s="107" t="s">
        <v>161</v>
      </c>
      <c r="B85" s="108" t="s">
        <v>287</v>
      </c>
      <c r="C85" s="109">
        <v>4.6310000000000002</v>
      </c>
      <c r="D85" s="110">
        <v>1</v>
      </c>
      <c r="E85" s="111">
        <v>306</v>
      </c>
      <c r="F85" s="111">
        <v>252</v>
      </c>
      <c r="G85" s="112">
        <v>1</v>
      </c>
      <c r="H85" s="113">
        <v>1</v>
      </c>
      <c r="I85" s="114">
        <v>1</v>
      </c>
      <c r="J85" s="111">
        <v>511</v>
      </c>
      <c r="K85" s="111">
        <v>240</v>
      </c>
      <c r="L85" s="111">
        <v>240</v>
      </c>
      <c r="M85" s="111">
        <v>26577</v>
      </c>
      <c r="N85" s="111">
        <v>25530</v>
      </c>
      <c r="O85" s="111">
        <v>74</v>
      </c>
      <c r="P85" s="111">
        <v>461</v>
      </c>
      <c r="Q85" s="111">
        <v>2808</v>
      </c>
      <c r="R85" s="111">
        <v>2688</v>
      </c>
      <c r="S85" s="111">
        <v>6076</v>
      </c>
      <c r="T85" s="111">
        <v>2825</v>
      </c>
      <c r="U85" s="111">
        <v>369</v>
      </c>
      <c r="V85" s="111">
        <v>1525</v>
      </c>
      <c r="W85" s="111">
        <v>2613</v>
      </c>
      <c r="X85" s="111">
        <v>1568</v>
      </c>
      <c r="Y85" s="111">
        <v>21</v>
      </c>
      <c r="Z85" s="107" t="s">
        <v>161</v>
      </c>
    </row>
    <row r="86" spans="1:26" ht="15" customHeight="1">
      <c r="A86" s="107" t="s">
        <v>162</v>
      </c>
      <c r="B86" s="108" t="s">
        <v>288</v>
      </c>
      <c r="C86" s="109">
        <v>4.7160000000000002</v>
      </c>
      <c r="D86" s="110">
        <v>1</v>
      </c>
      <c r="E86" s="111">
        <v>140</v>
      </c>
      <c r="F86" s="111">
        <v>187</v>
      </c>
      <c r="G86" s="112">
        <v>0</v>
      </c>
      <c r="H86" s="113">
        <v>2</v>
      </c>
      <c r="I86" s="114">
        <v>2</v>
      </c>
      <c r="J86" s="111">
        <v>343</v>
      </c>
      <c r="K86" s="111">
        <v>164</v>
      </c>
      <c r="L86" s="111">
        <v>164</v>
      </c>
      <c r="M86" s="111">
        <v>14692</v>
      </c>
      <c r="N86" s="111">
        <v>14121</v>
      </c>
      <c r="O86" s="111">
        <v>61</v>
      </c>
      <c r="P86" s="111">
        <v>86</v>
      </c>
      <c r="Q86" s="111">
        <v>337</v>
      </c>
      <c r="R86" s="111">
        <v>0</v>
      </c>
      <c r="S86" s="111">
        <v>975</v>
      </c>
      <c r="T86" s="111">
        <v>0</v>
      </c>
      <c r="U86" s="111">
        <v>30</v>
      </c>
      <c r="V86" s="111">
        <v>91</v>
      </c>
      <c r="W86" s="111">
        <v>154</v>
      </c>
      <c r="X86" s="111">
        <v>0</v>
      </c>
      <c r="Y86" s="111">
        <v>13</v>
      </c>
      <c r="Z86" s="107" t="s">
        <v>162</v>
      </c>
    </row>
    <row r="87" spans="1:26" ht="15" customHeight="1">
      <c r="A87" s="107" t="s">
        <v>164</v>
      </c>
      <c r="B87" s="108" t="s">
        <v>289</v>
      </c>
      <c r="C87" s="109">
        <v>6.3410000000000002</v>
      </c>
      <c r="D87" s="110">
        <v>1</v>
      </c>
      <c r="E87" s="111">
        <v>250</v>
      </c>
      <c r="F87" s="111">
        <v>254</v>
      </c>
      <c r="G87" s="112">
        <v>3</v>
      </c>
      <c r="H87" s="113">
        <v>5</v>
      </c>
      <c r="I87" s="114">
        <v>5</v>
      </c>
      <c r="J87" s="111">
        <v>862</v>
      </c>
      <c r="K87" s="111">
        <v>336</v>
      </c>
      <c r="L87" s="111">
        <v>336</v>
      </c>
      <c r="M87" s="111">
        <v>38404</v>
      </c>
      <c r="N87" s="111">
        <v>38212</v>
      </c>
      <c r="O87" s="111">
        <v>78</v>
      </c>
      <c r="P87" s="111">
        <v>594</v>
      </c>
      <c r="Q87" s="111">
        <v>5320</v>
      </c>
      <c r="R87" s="111">
        <v>71</v>
      </c>
      <c r="S87" s="111">
        <v>4229</v>
      </c>
      <c r="T87" s="111">
        <v>2920</v>
      </c>
      <c r="U87" s="111">
        <v>485</v>
      </c>
      <c r="V87" s="111">
        <v>1135</v>
      </c>
      <c r="W87" s="111">
        <v>1225</v>
      </c>
      <c r="X87" s="111">
        <v>1150</v>
      </c>
      <c r="Y87" s="111">
        <v>52</v>
      </c>
      <c r="Z87" s="107" t="s">
        <v>164</v>
      </c>
    </row>
    <row r="88" spans="1:26" ht="15" customHeight="1">
      <c r="A88" s="107" t="s">
        <v>165</v>
      </c>
      <c r="B88" s="108" t="s">
        <v>290</v>
      </c>
      <c r="C88" s="109">
        <v>6.6710000000000003</v>
      </c>
      <c r="D88" s="110">
        <v>1</v>
      </c>
      <c r="E88" s="111">
        <v>270</v>
      </c>
      <c r="F88" s="111">
        <v>299</v>
      </c>
      <c r="G88" s="112">
        <v>16</v>
      </c>
      <c r="H88" s="113">
        <v>3</v>
      </c>
      <c r="I88" s="114">
        <v>3</v>
      </c>
      <c r="J88" s="111">
        <v>1936</v>
      </c>
      <c r="K88" s="111">
        <v>808</v>
      </c>
      <c r="L88" s="111">
        <v>739</v>
      </c>
      <c r="M88" s="111">
        <v>38163</v>
      </c>
      <c r="N88" s="111">
        <v>34797</v>
      </c>
      <c r="O88" s="111">
        <v>94</v>
      </c>
      <c r="P88" s="111">
        <v>1332</v>
      </c>
      <c r="Q88" s="111">
        <v>18118</v>
      </c>
      <c r="R88" s="111">
        <v>3612</v>
      </c>
      <c r="S88" s="111">
        <v>14533</v>
      </c>
      <c r="T88" s="111">
        <v>7136</v>
      </c>
      <c r="U88" s="111">
        <v>263</v>
      </c>
      <c r="V88" s="111">
        <v>7676</v>
      </c>
      <c r="W88" s="111">
        <v>2982</v>
      </c>
      <c r="X88" s="111">
        <v>3555</v>
      </c>
      <c r="Y88" s="111">
        <v>74</v>
      </c>
      <c r="Z88" s="107" t="s">
        <v>165</v>
      </c>
    </row>
    <row r="89" spans="1:26" ht="15" customHeight="1">
      <c r="A89" s="107" t="s">
        <v>166</v>
      </c>
      <c r="B89" s="108" t="s">
        <v>291</v>
      </c>
      <c r="C89" s="109">
        <v>8.016</v>
      </c>
      <c r="D89" s="110">
        <v>1</v>
      </c>
      <c r="E89" s="111">
        <v>197</v>
      </c>
      <c r="F89" s="111">
        <v>210</v>
      </c>
      <c r="G89" s="112">
        <v>3</v>
      </c>
      <c r="H89" s="113">
        <v>2</v>
      </c>
      <c r="I89" s="114">
        <v>2</v>
      </c>
      <c r="J89" s="111">
        <v>636</v>
      </c>
      <c r="K89" s="111">
        <v>854</v>
      </c>
      <c r="L89" s="111">
        <v>702</v>
      </c>
      <c r="M89" s="111">
        <v>22791</v>
      </c>
      <c r="N89" s="111">
        <v>22509</v>
      </c>
      <c r="O89" s="111">
        <v>75</v>
      </c>
      <c r="P89" s="111">
        <v>335</v>
      </c>
      <c r="Q89" s="111">
        <v>2272</v>
      </c>
      <c r="R89" s="111">
        <v>1506</v>
      </c>
      <c r="S89" s="111">
        <v>5451</v>
      </c>
      <c r="T89" s="111">
        <v>7569</v>
      </c>
      <c r="U89" s="111">
        <v>116</v>
      </c>
      <c r="V89" s="111">
        <v>607</v>
      </c>
      <c r="W89" s="111">
        <v>719</v>
      </c>
      <c r="X89" s="111">
        <v>1597</v>
      </c>
      <c r="Y89" s="111">
        <v>30</v>
      </c>
      <c r="Z89" s="107" t="s">
        <v>166</v>
      </c>
    </row>
    <row r="90" spans="1:26" s="111" customFormat="1" ht="15" customHeight="1">
      <c r="A90" s="107" t="s">
        <v>167</v>
      </c>
      <c r="B90" s="108" t="s">
        <v>292</v>
      </c>
      <c r="C90" s="109">
        <v>65.856999999999999</v>
      </c>
      <c r="D90" s="110">
        <v>3</v>
      </c>
      <c r="E90" s="111">
        <v>696</v>
      </c>
      <c r="F90" s="111">
        <v>423</v>
      </c>
      <c r="G90" s="111">
        <v>9</v>
      </c>
      <c r="H90" s="111">
        <v>12</v>
      </c>
      <c r="I90" s="114">
        <v>11</v>
      </c>
      <c r="J90" s="111">
        <v>12524</v>
      </c>
      <c r="K90" s="111">
        <v>5936</v>
      </c>
      <c r="L90" s="111">
        <v>5760</v>
      </c>
      <c r="M90" s="111">
        <v>109690</v>
      </c>
      <c r="N90" s="111">
        <v>98913</v>
      </c>
      <c r="O90" s="111">
        <v>160</v>
      </c>
      <c r="P90" s="111">
        <v>5239</v>
      </c>
      <c r="Q90" s="111">
        <v>87180</v>
      </c>
      <c r="R90" s="111">
        <v>55360</v>
      </c>
      <c r="S90" s="111">
        <v>160046</v>
      </c>
      <c r="T90" s="111">
        <v>316198</v>
      </c>
      <c r="U90" s="111">
        <v>1725</v>
      </c>
      <c r="V90" s="111">
        <v>24352</v>
      </c>
      <c r="W90" s="111">
        <v>52777</v>
      </c>
      <c r="X90" s="111">
        <v>55550</v>
      </c>
      <c r="Y90" s="111">
        <v>166</v>
      </c>
      <c r="Z90" s="107" t="s">
        <v>167</v>
      </c>
    </row>
    <row r="91" spans="1:26" ht="15" customHeight="1">
      <c r="A91" s="107" t="s">
        <v>190</v>
      </c>
      <c r="B91" s="108" t="s">
        <v>293</v>
      </c>
      <c r="C91" s="109">
        <v>27.978999999999999</v>
      </c>
      <c r="D91" s="110">
        <v>7</v>
      </c>
      <c r="E91" s="111">
        <v>2498</v>
      </c>
      <c r="F91" s="111">
        <v>1491</v>
      </c>
      <c r="G91" s="111">
        <v>42</v>
      </c>
      <c r="H91" s="111">
        <v>20</v>
      </c>
      <c r="I91" s="114">
        <v>17.5</v>
      </c>
      <c r="J91" s="111">
        <v>6785</v>
      </c>
      <c r="K91" s="111">
        <v>8592</v>
      </c>
      <c r="L91" s="111">
        <v>8033</v>
      </c>
      <c r="M91" s="111">
        <v>470470</v>
      </c>
      <c r="N91" s="111">
        <v>425698</v>
      </c>
      <c r="O91" s="111">
        <v>275</v>
      </c>
      <c r="P91" s="111">
        <v>2790</v>
      </c>
      <c r="Q91" s="111">
        <v>24756</v>
      </c>
      <c r="R91" s="111">
        <v>27692</v>
      </c>
      <c r="S91" s="111">
        <v>43816</v>
      </c>
      <c r="T91" s="111">
        <v>13520</v>
      </c>
      <c r="U91" s="111">
        <v>603</v>
      </c>
      <c r="V91" s="111">
        <v>6914</v>
      </c>
      <c r="W91" s="111">
        <v>8908</v>
      </c>
      <c r="X91" s="111">
        <v>4321</v>
      </c>
      <c r="Y91" s="111">
        <v>117</v>
      </c>
      <c r="Z91" s="107" t="s">
        <v>190</v>
      </c>
    </row>
    <row r="92" spans="1:26" ht="15" customHeight="1">
      <c r="A92" s="107" t="s">
        <v>294</v>
      </c>
      <c r="B92" s="108" t="s">
        <v>295</v>
      </c>
      <c r="C92" s="109">
        <v>6.2460000000000004</v>
      </c>
      <c r="D92" s="110">
        <v>1</v>
      </c>
      <c r="E92" s="111">
        <v>252</v>
      </c>
      <c r="F92" s="111">
        <v>231</v>
      </c>
      <c r="G92" s="112">
        <v>6</v>
      </c>
      <c r="H92" s="113">
        <v>2</v>
      </c>
      <c r="I92" s="114">
        <v>2</v>
      </c>
      <c r="J92" s="111">
        <v>1115</v>
      </c>
      <c r="K92" s="111">
        <v>499</v>
      </c>
      <c r="L92" s="111">
        <v>499</v>
      </c>
      <c r="M92" s="111">
        <v>20422</v>
      </c>
      <c r="N92" s="111">
        <v>19442</v>
      </c>
      <c r="O92" s="111">
        <v>72</v>
      </c>
      <c r="P92" s="111">
        <v>180</v>
      </c>
      <c r="Q92" s="111">
        <v>1630</v>
      </c>
      <c r="R92" s="111">
        <v>6934</v>
      </c>
      <c r="S92" s="111">
        <v>2763</v>
      </c>
      <c r="T92" s="111">
        <v>3590</v>
      </c>
      <c r="U92" s="111">
        <v>60</v>
      </c>
      <c r="V92" s="111">
        <v>316</v>
      </c>
      <c r="W92" s="111">
        <v>457</v>
      </c>
      <c r="X92" s="111">
        <v>3590</v>
      </c>
      <c r="Y92" s="111">
        <v>13</v>
      </c>
      <c r="Z92" s="107" t="s">
        <v>294</v>
      </c>
    </row>
    <row r="93" spans="1:26" ht="15" customHeight="1">
      <c r="A93" s="107" t="s">
        <v>296</v>
      </c>
      <c r="B93" s="108" t="s">
        <v>297</v>
      </c>
      <c r="C93" s="109">
        <v>8.0190000000000001</v>
      </c>
      <c r="D93" s="110">
        <v>2</v>
      </c>
      <c r="E93" s="111">
        <v>554</v>
      </c>
      <c r="F93" s="111">
        <v>388</v>
      </c>
      <c r="G93" s="111">
        <v>2</v>
      </c>
      <c r="H93" s="111">
        <v>3</v>
      </c>
      <c r="I93" s="114">
        <v>3</v>
      </c>
      <c r="J93" s="111">
        <v>1015</v>
      </c>
      <c r="K93" s="111">
        <v>303</v>
      </c>
      <c r="L93" s="111">
        <v>303</v>
      </c>
      <c r="M93" s="111">
        <v>64243</v>
      </c>
      <c r="N93" s="111">
        <v>59475</v>
      </c>
      <c r="O93" s="111">
        <v>109</v>
      </c>
      <c r="P93" s="111">
        <v>1040</v>
      </c>
      <c r="Q93" s="111">
        <v>11573</v>
      </c>
      <c r="R93" s="111">
        <v>1039</v>
      </c>
      <c r="S93" s="111">
        <v>36568</v>
      </c>
      <c r="T93" s="111">
        <v>5273</v>
      </c>
      <c r="U93" s="111">
        <v>300</v>
      </c>
      <c r="V93" s="111">
        <v>5177</v>
      </c>
      <c r="W93" s="111">
        <v>17815</v>
      </c>
      <c r="X93" s="111">
        <v>1755</v>
      </c>
      <c r="Y93" s="111">
        <v>76</v>
      </c>
      <c r="Z93" s="107" t="s">
        <v>296</v>
      </c>
    </row>
    <row r="94" spans="1:26" ht="15" customHeight="1">
      <c r="A94" s="107" t="s">
        <v>298</v>
      </c>
      <c r="B94" s="108" t="s">
        <v>299</v>
      </c>
      <c r="C94" s="109">
        <v>6.47</v>
      </c>
      <c r="D94" s="110">
        <v>1</v>
      </c>
      <c r="E94" s="111">
        <v>172</v>
      </c>
      <c r="F94" s="111">
        <v>247</v>
      </c>
      <c r="G94" s="112">
        <v>6</v>
      </c>
      <c r="H94" s="113">
        <v>2</v>
      </c>
      <c r="I94" s="114">
        <v>2</v>
      </c>
      <c r="J94" s="111">
        <v>1038</v>
      </c>
      <c r="K94" s="111">
        <v>429</v>
      </c>
      <c r="L94" s="111">
        <v>428</v>
      </c>
      <c r="M94" s="111">
        <v>29963</v>
      </c>
      <c r="N94" s="111">
        <v>29171</v>
      </c>
      <c r="O94" s="111">
        <v>69</v>
      </c>
      <c r="P94" s="111">
        <v>781</v>
      </c>
      <c r="Q94" s="111">
        <v>1103</v>
      </c>
      <c r="R94" s="111">
        <v>1352</v>
      </c>
      <c r="S94" s="111">
        <v>5770</v>
      </c>
      <c r="T94" s="111">
        <v>395</v>
      </c>
      <c r="U94" s="111">
        <v>237</v>
      </c>
      <c r="V94" s="111">
        <v>63</v>
      </c>
      <c r="W94" s="111">
        <v>280</v>
      </c>
      <c r="X94" s="111">
        <v>312</v>
      </c>
      <c r="Y94" s="111">
        <v>25</v>
      </c>
      <c r="Z94" s="107" t="s">
        <v>298</v>
      </c>
    </row>
    <row r="95" spans="1:26" ht="15" customHeight="1">
      <c r="A95" s="107" t="s">
        <v>300</v>
      </c>
      <c r="B95" s="108" t="s">
        <v>301</v>
      </c>
      <c r="C95" s="109">
        <v>3.3330000000000002</v>
      </c>
      <c r="D95" s="110">
        <v>1</v>
      </c>
      <c r="E95" s="111">
        <v>284</v>
      </c>
      <c r="F95" s="111">
        <v>222</v>
      </c>
      <c r="G95" s="112">
        <v>2</v>
      </c>
      <c r="H95" s="113">
        <v>1</v>
      </c>
      <c r="I95" s="114">
        <v>1</v>
      </c>
      <c r="J95" s="111">
        <v>342</v>
      </c>
      <c r="K95" s="111">
        <v>205</v>
      </c>
      <c r="L95" s="111">
        <v>200</v>
      </c>
      <c r="M95" s="111">
        <v>20405</v>
      </c>
      <c r="N95" s="111">
        <v>19842</v>
      </c>
      <c r="O95" s="111">
        <v>75</v>
      </c>
      <c r="P95" s="111">
        <v>188</v>
      </c>
      <c r="Q95" s="111">
        <v>2820</v>
      </c>
      <c r="R95" s="111">
        <v>905</v>
      </c>
      <c r="S95" s="111">
        <v>3785</v>
      </c>
      <c r="T95" s="111">
        <v>2610</v>
      </c>
      <c r="U95" s="111">
        <v>67</v>
      </c>
      <c r="V95" s="111">
        <v>955</v>
      </c>
      <c r="W95" s="111">
        <v>510</v>
      </c>
      <c r="X95" s="111">
        <v>1350</v>
      </c>
      <c r="Y95" s="111">
        <v>20</v>
      </c>
      <c r="Z95" s="107" t="s">
        <v>300</v>
      </c>
    </row>
    <row r="96" spans="1:26" ht="15" customHeight="1">
      <c r="A96" s="107" t="s">
        <v>302</v>
      </c>
      <c r="B96" s="108" t="s">
        <v>303</v>
      </c>
      <c r="C96" s="109">
        <v>3.887</v>
      </c>
      <c r="D96" s="110">
        <v>1</v>
      </c>
      <c r="E96" s="111">
        <v>110</v>
      </c>
      <c r="F96" s="111">
        <v>213</v>
      </c>
      <c r="G96" s="112">
        <v>2</v>
      </c>
      <c r="H96" s="113">
        <v>1</v>
      </c>
      <c r="I96" s="114">
        <v>1</v>
      </c>
      <c r="J96" s="111">
        <v>1815</v>
      </c>
      <c r="K96" s="111">
        <v>766</v>
      </c>
      <c r="L96" s="111">
        <v>707</v>
      </c>
      <c r="M96" s="111">
        <v>21574</v>
      </c>
      <c r="N96" s="111">
        <v>21009</v>
      </c>
      <c r="O96" s="111">
        <v>70</v>
      </c>
      <c r="P96" s="111">
        <v>668</v>
      </c>
      <c r="Q96" s="111">
        <v>5234</v>
      </c>
      <c r="R96" s="111">
        <v>425</v>
      </c>
      <c r="S96" s="111">
        <v>6336</v>
      </c>
      <c r="T96" s="111">
        <v>4351</v>
      </c>
      <c r="U96" s="111">
        <v>167</v>
      </c>
      <c r="V96" s="111">
        <v>1794</v>
      </c>
      <c r="W96" s="111">
        <v>1295</v>
      </c>
      <c r="X96" s="111">
        <v>1633</v>
      </c>
      <c r="Y96" s="111">
        <v>12</v>
      </c>
      <c r="Z96" s="107" t="s">
        <v>302</v>
      </c>
    </row>
    <row r="97" spans="1:26" ht="15" customHeight="1">
      <c r="A97" s="107" t="s">
        <v>304</v>
      </c>
      <c r="B97" s="108" t="s">
        <v>305</v>
      </c>
      <c r="C97" s="109">
        <v>4.7729999999999997</v>
      </c>
      <c r="D97" s="110">
        <v>1</v>
      </c>
      <c r="E97" s="111">
        <v>257</v>
      </c>
      <c r="F97" s="111">
        <v>305</v>
      </c>
      <c r="G97" s="112">
        <v>4</v>
      </c>
      <c r="H97" s="113">
        <v>3</v>
      </c>
      <c r="I97" s="114">
        <v>3</v>
      </c>
      <c r="J97" s="111">
        <v>800</v>
      </c>
      <c r="K97" s="111">
        <v>482</v>
      </c>
      <c r="L97" s="111">
        <v>481</v>
      </c>
      <c r="M97" s="111">
        <v>51800</v>
      </c>
      <c r="N97" s="111">
        <v>47566</v>
      </c>
      <c r="O97" s="111">
        <v>99</v>
      </c>
      <c r="P97" s="111">
        <v>1090</v>
      </c>
      <c r="Q97" s="111">
        <v>10470</v>
      </c>
      <c r="R97" s="111">
        <v>169</v>
      </c>
      <c r="S97" s="111">
        <v>12969</v>
      </c>
      <c r="T97" s="111">
        <v>23059</v>
      </c>
      <c r="U97" s="111">
        <v>239</v>
      </c>
      <c r="V97" s="111">
        <v>1363</v>
      </c>
      <c r="W97" s="111">
        <v>2962</v>
      </c>
      <c r="X97" s="111">
        <v>1426</v>
      </c>
      <c r="Y97" s="111">
        <v>52</v>
      </c>
      <c r="Z97" s="107" t="s">
        <v>304</v>
      </c>
    </row>
    <row r="98" spans="1:26" ht="15" customHeight="1">
      <c r="A98" s="107" t="s">
        <v>306</v>
      </c>
      <c r="B98" s="108" t="s">
        <v>307</v>
      </c>
      <c r="C98" s="109">
        <v>19.291</v>
      </c>
      <c r="D98" s="110">
        <v>2</v>
      </c>
      <c r="E98" s="111">
        <v>628</v>
      </c>
      <c r="F98" s="111">
        <v>453</v>
      </c>
      <c r="G98" s="111">
        <v>6</v>
      </c>
      <c r="H98" s="111">
        <v>6</v>
      </c>
      <c r="I98" s="114">
        <v>6</v>
      </c>
      <c r="J98" s="111">
        <v>2365</v>
      </c>
      <c r="K98" s="111">
        <v>1134</v>
      </c>
      <c r="L98" s="111">
        <v>1122</v>
      </c>
      <c r="M98" s="111">
        <v>65779</v>
      </c>
      <c r="N98" s="111">
        <v>65088</v>
      </c>
      <c r="O98" s="111">
        <v>107</v>
      </c>
      <c r="P98" s="111">
        <v>1846</v>
      </c>
      <c r="Q98" s="111">
        <v>8969</v>
      </c>
      <c r="R98" s="111">
        <v>3146</v>
      </c>
      <c r="S98" s="111">
        <v>19496</v>
      </c>
      <c r="T98" s="111">
        <v>9464</v>
      </c>
      <c r="U98" s="111">
        <v>714</v>
      </c>
      <c r="V98" s="111">
        <v>4515</v>
      </c>
      <c r="W98" s="111">
        <v>6608</v>
      </c>
      <c r="X98" s="111">
        <v>3900</v>
      </c>
      <c r="Y98" s="111">
        <v>67</v>
      </c>
      <c r="Z98" s="107" t="s">
        <v>306</v>
      </c>
    </row>
    <row r="99" spans="1:26" ht="15" customHeight="1">
      <c r="A99" s="107" t="s">
        <v>308</v>
      </c>
      <c r="B99" s="108" t="s">
        <v>309</v>
      </c>
      <c r="C99" s="109">
        <v>7.4610000000000003</v>
      </c>
      <c r="D99" s="110">
        <v>1</v>
      </c>
      <c r="E99" s="111">
        <v>735</v>
      </c>
      <c r="F99" s="111">
        <v>302</v>
      </c>
      <c r="G99" s="112">
        <v>5</v>
      </c>
      <c r="H99" s="113">
        <v>3</v>
      </c>
      <c r="I99" s="114">
        <v>3</v>
      </c>
      <c r="J99" s="111">
        <v>1491</v>
      </c>
      <c r="K99" s="111">
        <v>438</v>
      </c>
      <c r="L99" s="111">
        <v>438</v>
      </c>
      <c r="M99" s="111">
        <v>38911</v>
      </c>
      <c r="N99" s="111">
        <v>36344</v>
      </c>
      <c r="O99" s="111">
        <v>78</v>
      </c>
      <c r="P99" s="111">
        <v>503</v>
      </c>
      <c r="Q99" s="111">
        <v>12327</v>
      </c>
      <c r="R99" s="111">
        <v>230</v>
      </c>
      <c r="S99" s="111">
        <v>11546</v>
      </c>
      <c r="T99" s="111">
        <v>8166</v>
      </c>
      <c r="U99" s="111">
        <v>162</v>
      </c>
      <c r="V99" s="111">
        <v>6089</v>
      </c>
      <c r="W99" s="111">
        <v>5580</v>
      </c>
      <c r="X99" s="111">
        <v>4093</v>
      </c>
      <c r="Y99" s="111">
        <v>58</v>
      </c>
      <c r="Z99" s="107" t="s">
        <v>308</v>
      </c>
    </row>
    <row r="100" spans="1:26" ht="15" customHeight="1">
      <c r="A100" s="107" t="s">
        <v>310</v>
      </c>
      <c r="B100" s="108" t="s">
        <v>311</v>
      </c>
      <c r="C100" s="109">
        <v>5.6349999999999998</v>
      </c>
      <c r="D100" s="110">
        <v>1</v>
      </c>
      <c r="E100" s="111">
        <v>180</v>
      </c>
      <c r="F100" s="111">
        <v>291</v>
      </c>
      <c r="G100" s="112">
        <v>6</v>
      </c>
      <c r="H100" s="113">
        <v>2</v>
      </c>
      <c r="I100" s="114">
        <v>2</v>
      </c>
      <c r="J100" s="111">
        <v>866</v>
      </c>
      <c r="K100" s="111">
        <v>294</v>
      </c>
      <c r="L100" s="111">
        <v>294</v>
      </c>
      <c r="M100" s="111">
        <v>15977</v>
      </c>
      <c r="N100" s="111">
        <v>15542</v>
      </c>
      <c r="O100" s="111">
        <v>83</v>
      </c>
      <c r="P100" s="111">
        <v>1091</v>
      </c>
      <c r="Q100" s="111">
        <v>8300</v>
      </c>
      <c r="R100" s="111">
        <v>1237</v>
      </c>
      <c r="S100" s="111">
        <v>10440</v>
      </c>
      <c r="T100" s="111">
        <v>5146</v>
      </c>
      <c r="U100" s="111">
        <v>213</v>
      </c>
      <c r="V100" s="111">
        <v>3081</v>
      </c>
      <c r="W100" s="111">
        <v>3657</v>
      </c>
      <c r="X100" s="111">
        <v>2340</v>
      </c>
      <c r="Y100" s="111">
        <v>42</v>
      </c>
      <c r="Z100" s="107" t="s">
        <v>310</v>
      </c>
    </row>
    <row r="101" spans="1:26" s="111" customFormat="1" ht="15" customHeight="1">
      <c r="A101" s="107" t="s">
        <v>312</v>
      </c>
      <c r="B101" s="108" t="s">
        <v>313</v>
      </c>
      <c r="C101" s="109">
        <v>10.855</v>
      </c>
      <c r="D101" s="110">
        <v>3</v>
      </c>
      <c r="E101" s="111">
        <v>488</v>
      </c>
      <c r="F101" s="111">
        <v>341</v>
      </c>
      <c r="G101" s="111">
        <v>6</v>
      </c>
      <c r="H101" s="111">
        <v>5</v>
      </c>
      <c r="I101" s="114">
        <v>3.75</v>
      </c>
      <c r="J101" s="111">
        <v>1698</v>
      </c>
      <c r="K101" s="111">
        <v>922</v>
      </c>
      <c r="L101" s="111">
        <v>922</v>
      </c>
      <c r="M101" s="111">
        <v>41723</v>
      </c>
      <c r="N101" s="111">
        <v>40326</v>
      </c>
      <c r="O101" s="111">
        <v>75</v>
      </c>
      <c r="P101" s="111">
        <v>1104</v>
      </c>
      <c r="Q101" s="111">
        <v>21024</v>
      </c>
      <c r="R101" s="111">
        <v>7298</v>
      </c>
      <c r="S101" s="111">
        <v>33248</v>
      </c>
      <c r="T101" s="111">
        <v>36416</v>
      </c>
      <c r="U101" s="111">
        <v>329</v>
      </c>
      <c r="V101" s="111">
        <v>4735</v>
      </c>
      <c r="W101" s="111">
        <v>6253</v>
      </c>
      <c r="X101" s="111">
        <v>9900</v>
      </c>
      <c r="Y101" s="111">
        <v>33</v>
      </c>
      <c r="Z101" s="107" t="s">
        <v>312</v>
      </c>
    </row>
    <row r="102" spans="1:26" ht="15" customHeight="1">
      <c r="A102" s="107" t="s">
        <v>314</v>
      </c>
      <c r="B102" s="108" t="s">
        <v>315</v>
      </c>
      <c r="C102" s="109">
        <v>18.625</v>
      </c>
      <c r="D102" s="110">
        <v>2</v>
      </c>
      <c r="E102" s="111">
        <v>315</v>
      </c>
      <c r="F102" s="111">
        <v>414</v>
      </c>
      <c r="G102" s="111">
        <v>9</v>
      </c>
      <c r="H102" s="111">
        <v>6</v>
      </c>
      <c r="I102" s="114">
        <v>4.5</v>
      </c>
      <c r="J102" s="111">
        <v>3712</v>
      </c>
      <c r="K102" s="111">
        <v>2043</v>
      </c>
      <c r="L102" s="111">
        <v>1994</v>
      </c>
      <c r="M102" s="111">
        <v>61211</v>
      </c>
      <c r="N102" s="111">
        <v>60348</v>
      </c>
      <c r="O102" s="111">
        <v>126</v>
      </c>
      <c r="P102" s="111">
        <v>2010</v>
      </c>
      <c r="Q102" s="111">
        <v>17343</v>
      </c>
      <c r="R102" s="111">
        <v>69347</v>
      </c>
      <c r="S102" s="111">
        <v>45248</v>
      </c>
      <c r="T102" s="111">
        <v>128553</v>
      </c>
      <c r="U102" s="111">
        <v>735</v>
      </c>
      <c r="V102" s="111">
        <v>7225</v>
      </c>
      <c r="W102" s="111">
        <v>16962</v>
      </c>
      <c r="X102" s="111">
        <v>42547</v>
      </c>
      <c r="Y102" s="111">
        <v>48</v>
      </c>
      <c r="Z102" s="107" t="s">
        <v>314</v>
      </c>
    </row>
    <row r="103" spans="1:26" ht="15" customHeight="1">
      <c r="A103" s="107" t="s">
        <v>316</v>
      </c>
      <c r="B103" s="108" t="s">
        <v>317</v>
      </c>
      <c r="C103" s="109">
        <v>32.408000000000001</v>
      </c>
      <c r="D103" s="110">
        <v>4</v>
      </c>
      <c r="E103" s="111">
        <v>4196</v>
      </c>
      <c r="F103" s="111">
        <v>724</v>
      </c>
      <c r="G103" s="111">
        <v>29</v>
      </c>
      <c r="H103" s="111">
        <v>32</v>
      </c>
      <c r="I103" s="114">
        <v>31.27</v>
      </c>
      <c r="J103" s="111">
        <v>22955</v>
      </c>
      <c r="K103" s="111">
        <v>6237</v>
      </c>
      <c r="L103" s="111">
        <v>5720</v>
      </c>
      <c r="M103" s="111">
        <v>503277</v>
      </c>
      <c r="N103" s="111">
        <v>488118</v>
      </c>
      <c r="O103" s="111">
        <v>401</v>
      </c>
      <c r="P103" s="111">
        <v>22297</v>
      </c>
      <c r="Q103" s="111">
        <v>132930</v>
      </c>
      <c r="R103" s="111">
        <v>1042533</v>
      </c>
      <c r="S103" s="111">
        <v>179194</v>
      </c>
      <c r="T103" s="111">
        <v>193763</v>
      </c>
      <c r="U103" s="111">
        <v>2356</v>
      </c>
      <c r="V103" s="111">
        <v>16028</v>
      </c>
      <c r="W103" s="111">
        <v>43758</v>
      </c>
      <c r="X103" s="111">
        <v>24276</v>
      </c>
      <c r="Y103" s="111">
        <v>712</v>
      </c>
      <c r="Z103" s="107" t="s">
        <v>316</v>
      </c>
    </row>
    <row r="104" spans="1:26" ht="15" customHeight="1">
      <c r="A104" s="107" t="s">
        <v>318</v>
      </c>
      <c r="B104" s="108" t="s">
        <v>319</v>
      </c>
      <c r="C104" s="109">
        <v>2.012</v>
      </c>
      <c r="D104" s="110">
        <v>1</v>
      </c>
      <c r="E104" s="111">
        <v>146</v>
      </c>
      <c r="F104" s="111">
        <v>212</v>
      </c>
      <c r="G104" s="112">
        <v>24</v>
      </c>
      <c r="H104" s="113">
        <v>1</v>
      </c>
      <c r="I104" s="114">
        <v>1</v>
      </c>
      <c r="J104" s="111">
        <v>570</v>
      </c>
      <c r="K104" s="111">
        <v>242</v>
      </c>
      <c r="L104" s="111">
        <v>242</v>
      </c>
      <c r="M104" s="111">
        <v>13932</v>
      </c>
      <c r="N104" s="111">
        <v>13906</v>
      </c>
      <c r="O104" s="111">
        <v>65</v>
      </c>
      <c r="P104" s="111">
        <v>243</v>
      </c>
      <c r="Q104" s="111">
        <v>3544</v>
      </c>
      <c r="R104" s="111">
        <v>420</v>
      </c>
      <c r="S104" s="111">
        <v>1010</v>
      </c>
      <c r="T104" s="111">
        <v>5537</v>
      </c>
      <c r="U104" s="111">
        <v>40</v>
      </c>
      <c r="V104" s="111">
        <v>1842</v>
      </c>
      <c r="W104" s="111">
        <v>292</v>
      </c>
      <c r="X104" s="111">
        <v>1710</v>
      </c>
      <c r="Y104" s="111">
        <v>18</v>
      </c>
      <c r="Z104" s="107" t="s">
        <v>318</v>
      </c>
    </row>
    <row r="105" spans="1:26" ht="15" customHeight="1">
      <c r="A105" s="107" t="s">
        <v>320</v>
      </c>
      <c r="B105" s="108" t="s">
        <v>321</v>
      </c>
      <c r="C105" s="109">
        <v>23.36</v>
      </c>
      <c r="D105" s="110">
        <v>1</v>
      </c>
      <c r="E105" s="111">
        <v>452</v>
      </c>
      <c r="F105" s="111">
        <v>238</v>
      </c>
      <c r="G105" s="112">
        <v>5</v>
      </c>
      <c r="H105" s="113">
        <v>3</v>
      </c>
      <c r="I105" s="114">
        <v>3</v>
      </c>
      <c r="J105" s="111">
        <v>4766</v>
      </c>
      <c r="K105" s="111">
        <v>2618</v>
      </c>
      <c r="L105" s="111">
        <v>2580</v>
      </c>
      <c r="M105" s="111">
        <v>57114</v>
      </c>
      <c r="N105" s="111">
        <v>56455</v>
      </c>
      <c r="O105" s="111">
        <v>84</v>
      </c>
      <c r="P105" s="111">
        <v>2659</v>
      </c>
      <c r="Q105" s="111">
        <v>24169</v>
      </c>
      <c r="R105" s="111">
        <v>15460</v>
      </c>
      <c r="S105" s="111">
        <v>41227</v>
      </c>
      <c r="T105" s="111">
        <v>86810</v>
      </c>
      <c r="U105" s="111">
        <v>690</v>
      </c>
      <c r="V105" s="111">
        <v>8464</v>
      </c>
      <c r="W105" s="111">
        <v>13889</v>
      </c>
      <c r="X105" s="111">
        <v>31510</v>
      </c>
      <c r="Y105" s="111">
        <v>89</v>
      </c>
      <c r="Z105" s="107" t="s">
        <v>320</v>
      </c>
    </row>
    <row r="106" spans="1:26" ht="15" customHeight="1">
      <c r="A106" s="107" t="s">
        <v>322</v>
      </c>
      <c r="B106" s="108" t="s">
        <v>323</v>
      </c>
      <c r="C106" s="109">
        <v>12.999000000000001</v>
      </c>
      <c r="D106" s="110">
        <v>1</v>
      </c>
      <c r="E106" s="111">
        <v>524</v>
      </c>
      <c r="F106" s="111">
        <v>233</v>
      </c>
      <c r="G106" s="112">
        <v>11</v>
      </c>
      <c r="H106" s="113">
        <v>4</v>
      </c>
      <c r="I106" s="114">
        <v>4</v>
      </c>
      <c r="J106" s="111">
        <v>2304</v>
      </c>
      <c r="K106" s="111">
        <v>792</v>
      </c>
      <c r="L106" s="111">
        <v>792</v>
      </c>
      <c r="M106" s="111">
        <v>40384</v>
      </c>
      <c r="N106" s="111">
        <v>37629</v>
      </c>
      <c r="O106" s="111">
        <v>118</v>
      </c>
      <c r="P106" s="111">
        <v>2328</v>
      </c>
      <c r="Q106" s="111">
        <v>9862</v>
      </c>
      <c r="R106" s="111">
        <v>361441</v>
      </c>
      <c r="S106" s="111">
        <v>11255</v>
      </c>
      <c r="T106" s="111">
        <v>34868</v>
      </c>
      <c r="U106" s="111">
        <v>889</v>
      </c>
      <c r="V106" s="111">
        <v>3072</v>
      </c>
      <c r="W106" s="111">
        <v>1024</v>
      </c>
      <c r="X106" s="111">
        <v>4422</v>
      </c>
      <c r="Y106" s="111">
        <v>179</v>
      </c>
      <c r="Z106" s="107" t="s">
        <v>322</v>
      </c>
    </row>
    <row r="107" spans="1:26" ht="15" customHeight="1">
      <c r="A107" s="107" t="s">
        <v>324</v>
      </c>
      <c r="B107" s="108" t="s">
        <v>325</v>
      </c>
      <c r="C107" s="109">
        <v>17.751000000000001</v>
      </c>
      <c r="D107" s="110">
        <v>1</v>
      </c>
      <c r="E107" s="111">
        <v>130</v>
      </c>
      <c r="F107" s="111">
        <v>216</v>
      </c>
      <c r="G107" s="112">
        <v>5</v>
      </c>
      <c r="H107" s="113">
        <v>3</v>
      </c>
      <c r="I107" s="114">
        <v>3</v>
      </c>
      <c r="J107" s="111">
        <v>3033</v>
      </c>
      <c r="K107" s="111">
        <v>1918</v>
      </c>
      <c r="L107" s="111">
        <v>1754</v>
      </c>
      <c r="M107" s="111">
        <v>34342</v>
      </c>
      <c r="N107" s="111">
        <v>32430</v>
      </c>
      <c r="O107" s="111">
        <v>92</v>
      </c>
      <c r="P107" s="111">
        <v>1103</v>
      </c>
      <c r="Q107" s="111">
        <v>12339</v>
      </c>
      <c r="R107" s="111">
        <v>20513</v>
      </c>
      <c r="S107" s="111">
        <v>27534</v>
      </c>
      <c r="T107" s="111">
        <v>3896</v>
      </c>
      <c r="U107" s="111">
        <v>443</v>
      </c>
      <c r="V107" s="111">
        <v>4888</v>
      </c>
      <c r="W107" s="111">
        <v>9661</v>
      </c>
      <c r="X107" s="111">
        <v>2122</v>
      </c>
      <c r="Y107" s="111">
        <v>59</v>
      </c>
      <c r="Z107" s="107" t="s">
        <v>324</v>
      </c>
    </row>
    <row r="108" spans="1:26" ht="15" customHeight="1">
      <c r="A108" s="107" t="s">
        <v>326</v>
      </c>
      <c r="B108" s="108" t="s">
        <v>327</v>
      </c>
      <c r="C108" s="109">
        <v>29.576000000000001</v>
      </c>
      <c r="D108" s="110">
        <v>5</v>
      </c>
      <c r="E108" s="111">
        <v>2851</v>
      </c>
      <c r="F108" s="111">
        <v>819</v>
      </c>
      <c r="G108" s="111">
        <v>33</v>
      </c>
      <c r="H108" s="111">
        <v>17</v>
      </c>
      <c r="I108" s="114">
        <v>16</v>
      </c>
      <c r="J108" s="111">
        <v>5231</v>
      </c>
      <c r="K108" s="111">
        <v>3212</v>
      </c>
      <c r="L108" s="111">
        <v>2720</v>
      </c>
      <c r="M108" s="111">
        <v>168559</v>
      </c>
      <c r="N108" s="111">
        <v>143835</v>
      </c>
      <c r="O108" s="111">
        <v>248</v>
      </c>
      <c r="P108" s="111">
        <v>5894</v>
      </c>
      <c r="Q108" s="111">
        <v>37335</v>
      </c>
      <c r="R108" s="111">
        <v>91938</v>
      </c>
      <c r="S108" s="111">
        <v>103857</v>
      </c>
      <c r="T108" s="111">
        <v>40139</v>
      </c>
      <c r="U108" s="111">
        <v>1185</v>
      </c>
      <c r="V108" s="111">
        <v>8014</v>
      </c>
      <c r="W108" s="111">
        <v>23606</v>
      </c>
      <c r="X108" s="111">
        <v>2615</v>
      </c>
      <c r="Y108" s="111">
        <v>146</v>
      </c>
      <c r="Z108" s="107" t="s">
        <v>326</v>
      </c>
    </row>
    <row r="109" spans="1:26" ht="15" customHeight="1">
      <c r="A109" s="107" t="s">
        <v>328</v>
      </c>
      <c r="B109" s="108" t="s">
        <v>329</v>
      </c>
      <c r="C109" s="109">
        <v>2.415</v>
      </c>
      <c r="D109" s="110">
        <v>1</v>
      </c>
      <c r="E109" s="111">
        <v>95</v>
      </c>
      <c r="F109" s="111">
        <v>141</v>
      </c>
      <c r="G109" s="112">
        <v>0</v>
      </c>
      <c r="H109" s="113">
        <v>1</v>
      </c>
      <c r="I109" s="114">
        <v>0.27</v>
      </c>
      <c r="J109" s="111">
        <v>152</v>
      </c>
      <c r="K109" s="111">
        <v>76</v>
      </c>
      <c r="L109" s="111">
        <v>0</v>
      </c>
      <c r="M109" s="111">
        <v>6853</v>
      </c>
      <c r="N109" s="111">
        <v>1407</v>
      </c>
      <c r="O109" s="111">
        <v>19</v>
      </c>
      <c r="P109" s="111">
        <v>672</v>
      </c>
      <c r="Q109" s="111">
        <v>1510</v>
      </c>
      <c r="R109" s="111">
        <v>0</v>
      </c>
      <c r="S109" s="111">
        <v>1368</v>
      </c>
      <c r="T109" s="111">
        <v>1482</v>
      </c>
      <c r="U109" s="111">
        <v>183</v>
      </c>
      <c r="V109" s="111">
        <v>638</v>
      </c>
      <c r="W109" s="111">
        <v>492</v>
      </c>
      <c r="X109" s="111">
        <v>619</v>
      </c>
      <c r="Y109" s="111">
        <v>85</v>
      </c>
      <c r="Z109" s="107" t="s">
        <v>328</v>
      </c>
    </row>
    <row r="110" spans="1:26" ht="15" customHeight="1">
      <c r="A110" s="107" t="s">
        <v>330</v>
      </c>
      <c r="B110" s="108" t="s">
        <v>331</v>
      </c>
      <c r="C110" s="109">
        <v>1.905</v>
      </c>
      <c r="D110" s="110">
        <v>1</v>
      </c>
      <c r="E110" s="111">
        <v>160</v>
      </c>
      <c r="F110" s="111">
        <v>246</v>
      </c>
      <c r="G110" s="112">
        <v>3</v>
      </c>
      <c r="H110" s="113">
        <v>2</v>
      </c>
      <c r="I110" s="114">
        <v>2</v>
      </c>
      <c r="J110" s="111">
        <v>610</v>
      </c>
      <c r="K110" s="111">
        <v>211</v>
      </c>
      <c r="L110" s="111">
        <v>208</v>
      </c>
      <c r="M110" s="111">
        <v>22749</v>
      </c>
      <c r="N110" s="111">
        <v>22746</v>
      </c>
      <c r="O110" s="111">
        <v>45</v>
      </c>
      <c r="P110" s="111">
        <v>368</v>
      </c>
      <c r="Q110" s="111">
        <v>2626</v>
      </c>
      <c r="R110" s="111">
        <v>0</v>
      </c>
      <c r="S110" s="111">
        <v>3582</v>
      </c>
      <c r="T110" s="111">
        <v>594</v>
      </c>
      <c r="U110" s="111">
        <v>101</v>
      </c>
      <c r="V110" s="111">
        <v>1112</v>
      </c>
      <c r="W110" s="111">
        <v>371</v>
      </c>
      <c r="X110" s="111">
        <v>67</v>
      </c>
      <c r="Y110" s="111">
        <v>20</v>
      </c>
      <c r="Z110" s="107" t="s">
        <v>330</v>
      </c>
    </row>
    <row r="111" spans="1:26" ht="15" customHeight="1">
      <c r="A111" s="107" t="s">
        <v>332</v>
      </c>
      <c r="B111" s="108" t="s">
        <v>333</v>
      </c>
      <c r="C111" s="109">
        <v>129.30099999999999</v>
      </c>
      <c r="D111" s="110">
        <v>21</v>
      </c>
      <c r="E111" s="111">
        <v>13249</v>
      </c>
      <c r="F111" s="111">
        <v>3903</v>
      </c>
      <c r="G111" s="111">
        <v>360</v>
      </c>
      <c r="H111" s="111">
        <v>115</v>
      </c>
      <c r="I111" s="114">
        <v>108.86</v>
      </c>
      <c r="J111" s="111">
        <v>148281</v>
      </c>
      <c r="K111" s="111">
        <v>31481</v>
      </c>
      <c r="L111" s="111">
        <v>24450</v>
      </c>
      <c r="M111" s="111">
        <v>1266466</v>
      </c>
      <c r="N111" s="111">
        <v>957153</v>
      </c>
      <c r="O111" s="111">
        <v>1101</v>
      </c>
      <c r="P111" s="111">
        <v>30101</v>
      </c>
      <c r="Q111" s="111">
        <v>553223</v>
      </c>
      <c r="R111" s="111">
        <v>1410458</v>
      </c>
      <c r="S111" s="111">
        <v>429881</v>
      </c>
      <c r="T111" s="111">
        <v>446560</v>
      </c>
      <c r="U111" s="111">
        <v>2932</v>
      </c>
      <c r="V111" s="111">
        <v>29874</v>
      </c>
      <c r="W111" s="111">
        <v>68367</v>
      </c>
      <c r="X111" s="111">
        <v>14094</v>
      </c>
      <c r="Y111" s="111">
        <v>2328</v>
      </c>
      <c r="Z111" s="107" t="s">
        <v>332</v>
      </c>
    </row>
    <row r="112" spans="1:26" ht="15" customHeight="1">
      <c r="A112" s="107" t="s">
        <v>334</v>
      </c>
      <c r="B112" s="108" t="s">
        <v>335</v>
      </c>
      <c r="C112" s="109">
        <v>30.004000000000001</v>
      </c>
      <c r="D112" s="110">
        <v>8</v>
      </c>
      <c r="E112" s="111">
        <v>1936</v>
      </c>
      <c r="F112" s="111">
        <v>1969</v>
      </c>
      <c r="G112" s="111">
        <v>15</v>
      </c>
      <c r="H112" s="111">
        <v>18</v>
      </c>
      <c r="I112" s="114">
        <v>13.7</v>
      </c>
      <c r="J112" s="111">
        <v>6932</v>
      </c>
      <c r="K112" s="111">
        <v>2661</v>
      </c>
      <c r="L112" s="111">
        <v>2457</v>
      </c>
      <c r="M112" s="111">
        <v>184547</v>
      </c>
      <c r="N112" s="111">
        <v>172347</v>
      </c>
      <c r="O112" s="111">
        <v>271</v>
      </c>
      <c r="P112" s="111">
        <v>8682</v>
      </c>
      <c r="Q112" s="111">
        <v>56495</v>
      </c>
      <c r="R112" s="111">
        <v>33197</v>
      </c>
      <c r="S112" s="111">
        <v>70513</v>
      </c>
      <c r="T112" s="111">
        <v>124767</v>
      </c>
      <c r="U112" s="111">
        <v>2689</v>
      </c>
      <c r="V112" s="111">
        <v>17005</v>
      </c>
      <c r="W112" s="111">
        <v>22279</v>
      </c>
      <c r="X112" s="111">
        <v>26762</v>
      </c>
      <c r="Y112" s="111">
        <v>580</v>
      </c>
      <c r="Z112" s="107" t="s">
        <v>334</v>
      </c>
    </row>
    <row r="113" spans="1:26" s="111" customFormat="1" ht="15" customHeight="1">
      <c r="A113" s="107" t="s">
        <v>336</v>
      </c>
      <c r="B113" s="108" t="s">
        <v>337</v>
      </c>
      <c r="C113" s="109">
        <v>30.716999999999999</v>
      </c>
      <c r="D113" s="110">
        <v>3</v>
      </c>
      <c r="E113" s="111">
        <v>1150</v>
      </c>
      <c r="F113" s="111">
        <v>561</v>
      </c>
      <c r="G113" s="111">
        <v>18</v>
      </c>
      <c r="H113" s="111">
        <v>10</v>
      </c>
      <c r="I113" s="114">
        <v>10</v>
      </c>
      <c r="J113" s="111">
        <v>12899</v>
      </c>
      <c r="K113" s="111">
        <v>3359</v>
      </c>
      <c r="L113" s="111">
        <v>3292</v>
      </c>
      <c r="M113" s="111">
        <v>148216</v>
      </c>
      <c r="N113" s="111">
        <v>143695</v>
      </c>
      <c r="O113" s="111">
        <v>208</v>
      </c>
      <c r="P113" s="111">
        <v>4074</v>
      </c>
      <c r="Q113" s="111">
        <v>51673</v>
      </c>
      <c r="R113" s="111">
        <v>9931</v>
      </c>
      <c r="S113" s="111">
        <v>59347</v>
      </c>
      <c r="T113" s="111">
        <v>49436</v>
      </c>
      <c r="U113" s="111">
        <v>928</v>
      </c>
      <c r="V113" s="111">
        <v>13115</v>
      </c>
      <c r="W113" s="111">
        <v>15936</v>
      </c>
      <c r="X113" s="111">
        <v>15612</v>
      </c>
      <c r="Y113" s="111">
        <v>72</v>
      </c>
      <c r="Z113" s="107" t="s">
        <v>336</v>
      </c>
    </row>
    <row r="114" spans="1:26" ht="15" customHeight="1">
      <c r="A114" s="107" t="s">
        <v>338</v>
      </c>
      <c r="B114" s="108" t="s">
        <v>339</v>
      </c>
      <c r="C114" s="109">
        <v>8.593</v>
      </c>
      <c r="D114" s="110">
        <v>1</v>
      </c>
      <c r="E114" s="111">
        <v>372</v>
      </c>
      <c r="F114" s="111">
        <v>297</v>
      </c>
      <c r="G114" s="112">
        <v>12</v>
      </c>
      <c r="H114" s="113">
        <v>7</v>
      </c>
      <c r="I114" s="114">
        <v>7</v>
      </c>
      <c r="J114" s="111">
        <v>2343</v>
      </c>
      <c r="K114" s="111">
        <v>914</v>
      </c>
      <c r="L114" s="111">
        <v>909</v>
      </c>
      <c r="M114" s="111">
        <v>24868</v>
      </c>
      <c r="N114" s="111">
        <v>22189</v>
      </c>
      <c r="O114" s="111">
        <v>76</v>
      </c>
      <c r="P114" s="111">
        <v>1050</v>
      </c>
      <c r="Q114" s="111">
        <v>10745</v>
      </c>
      <c r="R114" s="111">
        <v>3117</v>
      </c>
      <c r="S114" s="111">
        <v>25173</v>
      </c>
      <c r="T114" s="111">
        <v>3281</v>
      </c>
      <c r="U114" s="111">
        <v>552</v>
      </c>
      <c r="V114" s="111">
        <v>251</v>
      </c>
      <c r="W114" s="111">
        <v>10442</v>
      </c>
      <c r="X114" s="111">
        <v>1337</v>
      </c>
      <c r="Y114" s="111">
        <v>208</v>
      </c>
      <c r="Z114" s="107" t="s">
        <v>338</v>
      </c>
    </row>
    <row r="115" spans="1:26" ht="15" customHeight="1">
      <c r="A115" s="107" t="s">
        <v>340</v>
      </c>
      <c r="B115" s="108" t="s">
        <v>341</v>
      </c>
      <c r="C115" s="109">
        <v>12.747999999999999</v>
      </c>
      <c r="D115" s="110">
        <v>2</v>
      </c>
      <c r="E115" s="111">
        <v>760</v>
      </c>
      <c r="F115" s="111">
        <v>493</v>
      </c>
      <c r="G115" s="111">
        <v>6</v>
      </c>
      <c r="H115" s="111">
        <v>3</v>
      </c>
      <c r="I115" s="114">
        <v>3</v>
      </c>
      <c r="J115" s="111">
        <v>1913</v>
      </c>
      <c r="K115" s="111">
        <v>626</v>
      </c>
      <c r="L115" s="111">
        <v>574</v>
      </c>
      <c r="M115" s="111">
        <v>34353</v>
      </c>
      <c r="N115" s="111">
        <v>30833</v>
      </c>
      <c r="O115" s="111">
        <v>64</v>
      </c>
      <c r="P115" s="111">
        <v>2799</v>
      </c>
      <c r="Q115" s="111">
        <v>15883</v>
      </c>
      <c r="R115" s="111">
        <v>11861</v>
      </c>
      <c r="S115" s="111">
        <v>11827</v>
      </c>
      <c r="T115" s="111">
        <v>10915</v>
      </c>
      <c r="U115" s="111">
        <v>407</v>
      </c>
      <c r="V115" s="111">
        <v>1557</v>
      </c>
      <c r="W115" s="111">
        <v>2352</v>
      </c>
      <c r="X115" s="111">
        <v>2735</v>
      </c>
      <c r="Y115" s="111">
        <v>88</v>
      </c>
      <c r="Z115" s="107" t="s">
        <v>340</v>
      </c>
    </row>
    <row r="116" spans="1:26" ht="15" customHeight="1">
      <c r="A116" s="107" t="s">
        <v>342</v>
      </c>
      <c r="B116" s="108" t="s">
        <v>343</v>
      </c>
      <c r="C116" s="109">
        <v>16.908000000000001</v>
      </c>
      <c r="D116" s="110">
        <v>1</v>
      </c>
      <c r="E116" s="111">
        <v>520</v>
      </c>
      <c r="F116" s="111">
        <v>281</v>
      </c>
      <c r="G116" s="112">
        <v>14</v>
      </c>
      <c r="H116" s="113">
        <v>5</v>
      </c>
      <c r="I116" s="114">
        <v>5</v>
      </c>
      <c r="J116" s="111">
        <v>4105</v>
      </c>
      <c r="K116" s="111">
        <v>1932</v>
      </c>
      <c r="L116" s="111">
        <v>1881</v>
      </c>
      <c r="M116" s="111">
        <v>85754</v>
      </c>
      <c r="N116" s="111">
        <v>67650</v>
      </c>
      <c r="O116" s="111">
        <v>133</v>
      </c>
      <c r="P116" s="111">
        <v>1925</v>
      </c>
      <c r="Q116" s="111">
        <v>22648</v>
      </c>
      <c r="R116" s="111">
        <v>6928</v>
      </c>
      <c r="S116" s="111">
        <v>33274</v>
      </c>
      <c r="T116" s="111">
        <v>8953</v>
      </c>
      <c r="U116" s="111">
        <v>585</v>
      </c>
      <c r="V116" s="111">
        <v>8410</v>
      </c>
      <c r="W116" s="111">
        <v>13196</v>
      </c>
      <c r="X116" s="111">
        <v>3804</v>
      </c>
      <c r="Y116" s="111">
        <v>119</v>
      </c>
      <c r="Z116" s="107" t="s">
        <v>342</v>
      </c>
    </row>
    <row r="117" spans="1:26" ht="15" customHeight="1">
      <c r="A117" s="107" t="s">
        <v>344</v>
      </c>
      <c r="B117" s="108" t="s">
        <v>345</v>
      </c>
      <c r="C117" s="109">
        <v>13.215999999999999</v>
      </c>
      <c r="D117" s="110">
        <v>1</v>
      </c>
      <c r="E117" s="111">
        <v>300</v>
      </c>
      <c r="F117" s="111">
        <v>239</v>
      </c>
      <c r="G117" s="112">
        <v>12</v>
      </c>
      <c r="H117" s="113">
        <v>2</v>
      </c>
      <c r="I117" s="114">
        <v>2</v>
      </c>
      <c r="J117" s="111">
        <v>1742</v>
      </c>
      <c r="K117" s="111">
        <v>703</v>
      </c>
      <c r="L117" s="111">
        <v>700</v>
      </c>
      <c r="M117" s="111">
        <v>20012</v>
      </c>
      <c r="N117" s="111">
        <v>19521</v>
      </c>
      <c r="O117" s="111">
        <v>85</v>
      </c>
      <c r="P117" s="111">
        <v>733</v>
      </c>
      <c r="Q117" s="111">
        <v>11410</v>
      </c>
      <c r="R117" s="111">
        <v>948</v>
      </c>
      <c r="S117" s="111">
        <v>27208</v>
      </c>
      <c r="T117" s="111">
        <v>2630</v>
      </c>
      <c r="U117" s="111">
        <v>330</v>
      </c>
      <c r="V117" s="111">
        <v>6923</v>
      </c>
      <c r="W117" s="111">
        <v>16801</v>
      </c>
      <c r="X117" s="111">
        <v>1394</v>
      </c>
      <c r="Y117" s="111">
        <v>26</v>
      </c>
      <c r="Z117" s="107" t="s">
        <v>344</v>
      </c>
    </row>
    <row r="118" spans="1:26" ht="15" customHeight="1">
      <c r="A118" s="107" t="s">
        <v>346</v>
      </c>
      <c r="B118" s="108" t="s">
        <v>347</v>
      </c>
      <c r="C118" s="109">
        <v>23.780999999999999</v>
      </c>
      <c r="D118" s="110">
        <v>2</v>
      </c>
      <c r="E118" s="111">
        <v>521</v>
      </c>
      <c r="F118" s="111">
        <v>420</v>
      </c>
      <c r="G118" s="111">
        <v>14</v>
      </c>
      <c r="H118" s="111">
        <v>8</v>
      </c>
      <c r="I118" s="114">
        <v>6</v>
      </c>
      <c r="J118" s="111">
        <v>4174</v>
      </c>
      <c r="K118" s="111">
        <v>2076</v>
      </c>
      <c r="L118" s="111">
        <v>2075</v>
      </c>
      <c r="M118" s="111">
        <v>52738</v>
      </c>
      <c r="N118" s="111">
        <v>51621</v>
      </c>
      <c r="O118" s="111">
        <v>115</v>
      </c>
      <c r="P118" s="111">
        <v>2893</v>
      </c>
      <c r="Q118" s="111">
        <v>16269</v>
      </c>
      <c r="R118" s="111">
        <v>2887</v>
      </c>
      <c r="S118" s="111">
        <v>59901</v>
      </c>
      <c r="T118" s="111">
        <v>26151</v>
      </c>
      <c r="U118" s="111">
        <v>991</v>
      </c>
      <c r="V118" s="111">
        <v>4281</v>
      </c>
      <c r="W118" s="111">
        <v>27336</v>
      </c>
      <c r="X118" s="111">
        <v>3585</v>
      </c>
      <c r="Y118" s="111">
        <v>104</v>
      </c>
      <c r="Z118" s="107" t="s">
        <v>346</v>
      </c>
    </row>
    <row r="119" spans="1:26" ht="15" customHeight="1">
      <c r="A119" s="107" t="s">
        <v>348</v>
      </c>
      <c r="B119" s="108" t="s">
        <v>349</v>
      </c>
      <c r="C119" s="109">
        <v>2.948</v>
      </c>
      <c r="D119" s="110">
        <v>1</v>
      </c>
      <c r="E119" s="111">
        <v>210</v>
      </c>
      <c r="F119" s="111">
        <v>272</v>
      </c>
      <c r="G119" s="112">
        <v>7</v>
      </c>
      <c r="H119" s="113">
        <v>3</v>
      </c>
      <c r="I119" s="114">
        <v>2.5</v>
      </c>
      <c r="J119" s="111">
        <v>512</v>
      </c>
      <c r="K119" s="111">
        <v>208</v>
      </c>
      <c r="L119" s="111">
        <v>0</v>
      </c>
      <c r="M119" s="111">
        <v>7771</v>
      </c>
      <c r="N119" s="111">
        <v>206</v>
      </c>
      <c r="O119" s="111">
        <v>25</v>
      </c>
      <c r="P119" s="111">
        <v>484</v>
      </c>
      <c r="Q119" s="111">
        <v>6079</v>
      </c>
      <c r="R119" s="111">
        <v>681</v>
      </c>
      <c r="S119" s="111">
        <v>1718</v>
      </c>
      <c r="T119" s="111">
        <v>5687</v>
      </c>
      <c r="U119" s="111">
        <v>180</v>
      </c>
      <c r="V119" s="111">
        <v>2911</v>
      </c>
      <c r="W119" s="111">
        <v>499</v>
      </c>
      <c r="X119" s="111">
        <v>2522</v>
      </c>
      <c r="Y119" s="111">
        <v>122</v>
      </c>
      <c r="Z119" s="107" t="s">
        <v>348</v>
      </c>
    </row>
    <row r="120" spans="1:26" ht="15" customHeight="1">
      <c r="A120" s="107" t="s">
        <v>350</v>
      </c>
      <c r="B120" s="108" t="s">
        <v>351</v>
      </c>
      <c r="C120" s="109">
        <v>10.131</v>
      </c>
      <c r="D120" s="110">
        <v>1</v>
      </c>
      <c r="E120" s="111">
        <v>412</v>
      </c>
      <c r="F120" s="111">
        <v>264</v>
      </c>
      <c r="G120" s="112">
        <v>12</v>
      </c>
      <c r="H120" s="113">
        <v>4</v>
      </c>
      <c r="I120" s="114">
        <v>3</v>
      </c>
      <c r="J120" s="111">
        <v>1692</v>
      </c>
      <c r="K120" s="111">
        <v>1170</v>
      </c>
      <c r="L120" s="111">
        <v>1166</v>
      </c>
      <c r="M120" s="111">
        <v>41629</v>
      </c>
      <c r="N120" s="111">
        <v>41026</v>
      </c>
      <c r="O120" s="111">
        <v>101</v>
      </c>
      <c r="P120" s="111">
        <v>2001</v>
      </c>
      <c r="Q120" s="111">
        <v>20293</v>
      </c>
      <c r="R120" s="111">
        <v>17058</v>
      </c>
      <c r="S120" s="111">
        <v>29992</v>
      </c>
      <c r="T120" s="111">
        <v>21014</v>
      </c>
      <c r="U120" s="111">
        <v>1305</v>
      </c>
      <c r="V120" s="111">
        <v>14558</v>
      </c>
      <c r="W120" s="111">
        <v>21890</v>
      </c>
      <c r="X120" s="111">
        <v>18129</v>
      </c>
      <c r="Y120" s="111">
        <v>66</v>
      </c>
      <c r="Z120" s="107" t="s">
        <v>350</v>
      </c>
    </row>
    <row r="121" spans="1:26" ht="15" customHeight="1">
      <c r="A121" s="107" t="s">
        <v>352</v>
      </c>
      <c r="B121" s="108" t="s">
        <v>353</v>
      </c>
      <c r="C121" s="109">
        <v>4.4539999999999997</v>
      </c>
      <c r="D121" s="110">
        <v>1</v>
      </c>
      <c r="E121" s="111">
        <v>293</v>
      </c>
      <c r="F121" s="111">
        <v>290</v>
      </c>
      <c r="G121" s="112">
        <v>10</v>
      </c>
      <c r="H121" s="113">
        <v>2</v>
      </c>
      <c r="I121" s="114">
        <v>2</v>
      </c>
      <c r="J121" s="111">
        <v>735</v>
      </c>
      <c r="K121" s="111">
        <v>417</v>
      </c>
      <c r="L121" s="111">
        <v>417</v>
      </c>
      <c r="M121" s="111">
        <v>27384</v>
      </c>
      <c r="N121" s="111">
        <v>23936</v>
      </c>
      <c r="O121" s="111">
        <v>76</v>
      </c>
      <c r="P121" s="111">
        <v>702</v>
      </c>
      <c r="Q121" s="111">
        <v>5036</v>
      </c>
      <c r="R121" s="111">
        <v>300</v>
      </c>
      <c r="S121" s="111">
        <v>6673</v>
      </c>
      <c r="T121" s="111">
        <v>4774</v>
      </c>
      <c r="U121" s="111">
        <v>138</v>
      </c>
      <c r="V121" s="111">
        <v>1101</v>
      </c>
      <c r="W121" s="111">
        <v>586</v>
      </c>
      <c r="X121" s="111">
        <v>1224</v>
      </c>
      <c r="Y121" s="111">
        <v>12</v>
      </c>
      <c r="Z121" s="107" t="s">
        <v>352</v>
      </c>
    </row>
    <row r="122" spans="1:26" s="111" customFormat="1" ht="15" customHeight="1">
      <c r="A122" s="107" t="s">
        <v>354</v>
      </c>
      <c r="B122" s="108" t="s">
        <v>355</v>
      </c>
      <c r="C122" s="109">
        <v>20.2</v>
      </c>
      <c r="D122" s="110">
        <v>3</v>
      </c>
      <c r="E122" s="111">
        <v>870</v>
      </c>
      <c r="F122" s="111">
        <v>651</v>
      </c>
      <c r="G122" s="111">
        <v>8</v>
      </c>
      <c r="H122" s="111">
        <v>12</v>
      </c>
      <c r="I122" s="114">
        <v>12</v>
      </c>
      <c r="J122" s="111">
        <v>7839</v>
      </c>
      <c r="K122" s="111">
        <v>3608</v>
      </c>
      <c r="L122" s="111">
        <v>3481</v>
      </c>
      <c r="M122" s="111">
        <v>169853</v>
      </c>
      <c r="N122" s="111">
        <v>161847</v>
      </c>
      <c r="O122" s="111">
        <v>161</v>
      </c>
      <c r="P122" s="111">
        <v>3056</v>
      </c>
      <c r="Q122" s="111">
        <v>26552</v>
      </c>
      <c r="R122" s="111">
        <v>10205</v>
      </c>
      <c r="S122" s="111">
        <v>17988</v>
      </c>
      <c r="T122" s="111">
        <v>33382</v>
      </c>
      <c r="U122" s="111">
        <v>1286</v>
      </c>
      <c r="V122" s="111">
        <v>10237</v>
      </c>
      <c r="W122" s="111">
        <v>5379</v>
      </c>
      <c r="X122" s="111">
        <v>11946</v>
      </c>
      <c r="Y122" s="111">
        <v>222</v>
      </c>
      <c r="Z122" s="107" t="s">
        <v>354</v>
      </c>
    </row>
    <row r="123" spans="1:26" ht="15" customHeight="1">
      <c r="A123" s="107" t="s">
        <v>356</v>
      </c>
      <c r="B123" s="108" t="s">
        <v>357</v>
      </c>
      <c r="C123" s="109">
        <v>3.3730000000000002</v>
      </c>
      <c r="D123" s="110">
        <v>1</v>
      </c>
      <c r="E123" s="111">
        <v>48</v>
      </c>
      <c r="F123" s="111">
        <v>85</v>
      </c>
      <c r="G123" s="112">
        <v>2</v>
      </c>
      <c r="H123" s="113">
        <v>2</v>
      </c>
      <c r="I123" s="114">
        <v>0.75</v>
      </c>
      <c r="J123" s="111">
        <v>68</v>
      </c>
      <c r="K123" s="111">
        <v>150</v>
      </c>
      <c r="L123" s="111">
        <v>150</v>
      </c>
      <c r="M123" s="111">
        <v>7565</v>
      </c>
      <c r="N123" s="111">
        <v>7250</v>
      </c>
      <c r="O123" s="111">
        <v>35</v>
      </c>
      <c r="P123" s="111">
        <v>107</v>
      </c>
      <c r="Q123" s="111">
        <v>123</v>
      </c>
      <c r="R123" s="111">
        <v>2</v>
      </c>
      <c r="S123" s="111">
        <v>121</v>
      </c>
      <c r="T123" s="111">
        <v>48</v>
      </c>
      <c r="U123" s="111">
        <v>17</v>
      </c>
      <c r="V123" s="111">
        <v>34</v>
      </c>
      <c r="W123" s="111">
        <v>42</v>
      </c>
      <c r="X123" s="111">
        <v>34</v>
      </c>
      <c r="Y123" s="111">
        <v>7</v>
      </c>
      <c r="Z123" s="107" t="s">
        <v>356</v>
      </c>
    </row>
    <row r="124" spans="1:26" ht="15" customHeight="1">
      <c r="A124" s="107" t="s">
        <v>358</v>
      </c>
      <c r="B124" s="108" t="s">
        <v>48</v>
      </c>
      <c r="C124" s="109">
        <v>10.412000000000001</v>
      </c>
      <c r="D124" s="110">
        <v>1</v>
      </c>
      <c r="E124" s="111">
        <v>981</v>
      </c>
      <c r="F124" s="111">
        <v>295</v>
      </c>
      <c r="G124" s="112">
        <v>10</v>
      </c>
      <c r="H124" s="113">
        <v>4</v>
      </c>
      <c r="I124" s="114">
        <v>4</v>
      </c>
      <c r="J124" s="111">
        <v>1085</v>
      </c>
      <c r="K124" s="111">
        <v>428</v>
      </c>
      <c r="L124" s="111">
        <v>428</v>
      </c>
      <c r="M124" s="111">
        <v>51187</v>
      </c>
      <c r="N124" s="111">
        <v>47504</v>
      </c>
      <c r="O124" s="111">
        <v>43</v>
      </c>
      <c r="P124" s="111">
        <v>1312</v>
      </c>
      <c r="Q124" s="111">
        <v>8032</v>
      </c>
      <c r="R124" s="111">
        <v>2428</v>
      </c>
      <c r="S124" s="111">
        <v>10308</v>
      </c>
      <c r="T124" s="111">
        <v>6687</v>
      </c>
      <c r="U124" s="111">
        <v>460</v>
      </c>
      <c r="V124" s="111">
        <v>4137</v>
      </c>
      <c r="W124" s="111">
        <v>9471</v>
      </c>
      <c r="X124" s="111">
        <v>3739</v>
      </c>
      <c r="Y124" s="111">
        <v>33</v>
      </c>
      <c r="Z124" s="107" t="s">
        <v>358</v>
      </c>
    </row>
    <row r="125" spans="1:26" ht="15" customHeight="1">
      <c r="A125" s="107" t="s">
        <v>359</v>
      </c>
      <c r="B125" s="108" t="s">
        <v>360</v>
      </c>
      <c r="C125" s="109">
        <v>4.617</v>
      </c>
      <c r="D125" s="110">
        <v>2</v>
      </c>
      <c r="E125" s="111">
        <v>352</v>
      </c>
      <c r="F125" s="111">
        <v>504</v>
      </c>
      <c r="G125" s="111">
        <v>7</v>
      </c>
      <c r="H125" s="111">
        <v>3</v>
      </c>
      <c r="I125" s="114">
        <v>3</v>
      </c>
      <c r="J125" s="111">
        <v>1107</v>
      </c>
      <c r="K125" s="111">
        <v>653</v>
      </c>
      <c r="L125" s="111">
        <v>649</v>
      </c>
      <c r="M125" s="111">
        <v>27182</v>
      </c>
      <c r="N125" s="111">
        <v>26621</v>
      </c>
      <c r="O125" s="111">
        <v>101</v>
      </c>
      <c r="P125" s="111">
        <v>2115</v>
      </c>
      <c r="Q125" s="111">
        <v>7095</v>
      </c>
      <c r="R125" s="111">
        <v>555</v>
      </c>
      <c r="S125" s="111">
        <v>16992</v>
      </c>
      <c r="T125" s="111">
        <v>11315</v>
      </c>
      <c r="U125" s="111">
        <v>24</v>
      </c>
      <c r="V125" s="111">
        <v>465</v>
      </c>
      <c r="W125" s="111">
        <v>627</v>
      </c>
      <c r="X125" s="111">
        <v>399</v>
      </c>
      <c r="Y125" s="111">
        <v>56</v>
      </c>
      <c r="Z125" s="107" t="s">
        <v>359</v>
      </c>
    </row>
    <row r="126" spans="1:26" ht="15" customHeight="1">
      <c r="A126" s="107" t="s">
        <v>361</v>
      </c>
      <c r="B126" s="108" t="s">
        <v>362</v>
      </c>
      <c r="C126" s="109">
        <v>44.009</v>
      </c>
      <c r="D126" s="110">
        <v>4</v>
      </c>
      <c r="E126" s="111">
        <v>2780</v>
      </c>
      <c r="F126" s="111">
        <v>1000</v>
      </c>
      <c r="G126" s="111">
        <v>22</v>
      </c>
      <c r="H126" s="111">
        <v>19</v>
      </c>
      <c r="I126" s="114">
        <v>18.5</v>
      </c>
      <c r="J126" s="111">
        <v>7412</v>
      </c>
      <c r="K126" s="111">
        <v>8050</v>
      </c>
      <c r="L126" s="111">
        <v>5552</v>
      </c>
      <c r="M126" s="111">
        <v>293197</v>
      </c>
      <c r="N126" s="111">
        <v>268375</v>
      </c>
      <c r="O126" s="111">
        <v>230</v>
      </c>
      <c r="P126" s="111">
        <v>7055</v>
      </c>
      <c r="Q126" s="111">
        <v>68591</v>
      </c>
      <c r="R126" s="111">
        <v>406861</v>
      </c>
      <c r="S126" s="111">
        <v>48668</v>
      </c>
      <c r="T126" s="111">
        <v>162750</v>
      </c>
      <c r="U126" s="111">
        <v>1610</v>
      </c>
      <c r="V126" s="111">
        <v>25286</v>
      </c>
      <c r="W126" s="111">
        <v>9469</v>
      </c>
      <c r="X126" s="111">
        <v>24313</v>
      </c>
      <c r="Y126" s="111">
        <v>306</v>
      </c>
      <c r="Z126" s="107" t="s">
        <v>361</v>
      </c>
    </row>
    <row r="127" spans="1:26" ht="15" customHeight="1">
      <c r="A127" s="107" t="s">
        <v>363</v>
      </c>
      <c r="B127" s="108" t="s">
        <v>364</v>
      </c>
      <c r="C127" s="109">
        <v>6.6340000000000003</v>
      </c>
      <c r="D127" s="110">
        <v>1</v>
      </c>
      <c r="E127" s="111">
        <v>480</v>
      </c>
      <c r="F127" s="111">
        <v>301</v>
      </c>
      <c r="G127" s="112">
        <v>2</v>
      </c>
      <c r="H127" s="113">
        <v>3</v>
      </c>
      <c r="I127" s="114">
        <v>2.5</v>
      </c>
      <c r="J127" s="111">
        <v>1513</v>
      </c>
      <c r="K127" s="111">
        <v>698</v>
      </c>
      <c r="L127" s="111">
        <v>691</v>
      </c>
      <c r="M127" s="111">
        <v>32239</v>
      </c>
      <c r="N127" s="111">
        <v>29122</v>
      </c>
      <c r="O127" s="111">
        <v>68</v>
      </c>
      <c r="P127" s="111">
        <v>1138</v>
      </c>
      <c r="Q127" s="111">
        <v>6682</v>
      </c>
      <c r="R127" s="111">
        <v>1306</v>
      </c>
      <c r="S127" s="111">
        <v>5535</v>
      </c>
      <c r="T127" s="111">
        <v>4802</v>
      </c>
      <c r="U127" s="111">
        <v>115</v>
      </c>
      <c r="V127" s="111">
        <v>2891</v>
      </c>
      <c r="W127" s="111">
        <v>2148</v>
      </c>
      <c r="X127" s="111">
        <v>2260</v>
      </c>
      <c r="Y127" s="111">
        <v>64</v>
      </c>
      <c r="Z127" s="107" t="s">
        <v>363</v>
      </c>
    </row>
    <row r="128" spans="1:26" ht="15" customHeight="1">
      <c r="A128" s="107" t="s">
        <v>365</v>
      </c>
      <c r="B128" s="108" t="s">
        <v>366</v>
      </c>
      <c r="C128" s="109">
        <v>1.304</v>
      </c>
      <c r="D128" s="110">
        <v>1</v>
      </c>
      <c r="E128" s="111">
        <v>85</v>
      </c>
      <c r="F128" s="111">
        <v>202</v>
      </c>
      <c r="G128" s="112">
        <v>1</v>
      </c>
      <c r="H128" s="113">
        <v>1</v>
      </c>
      <c r="I128" s="114">
        <v>1</v>
      </c>
      <c r="J128" s="111">
        <v>199</v>
      </c>
      <c r="K128" s="111">
        <v>122</v>
      </c>
      <c r="L128" s="111">
        <v>122</v>
      </c>
      <c r="M128" s="111">
        <v>10410</v>
      </c>
      <c r="N128" s="111">
        <v>10165</v>
      </c>
      <c r="O128" s="111">
        <v>61</v>
      </c>
      <c r="P128" s="111">
        <v>345</v>
      </c>
      <c r="Q128" s="111">
        <v>4920</v>
      </c>
      <c r="R128" s="111">
        <v>0</v>
      </c>
      <c r="S128" s="111">
        <v>2929</v>
      </c>
      <c r="T128" s="111">
        <v>7028</v>
      </c>
      <c r="U128" s="111">
        <v>208</v>
      </c>
      <c r="V128" s="111">
        <v>3277</v>
      </c>
      <c r="W128" s="111">
        <v>1578</v>
      </c>
      <c r="X128" s="111">
        <v>4920</v>
      </c>
      <c r="Y128" s="111">
        <v>13</v>
      </c>
      <c r="Z128" s="107" t="s">
        <v>365</v>
      </c>
    </row>
    <row r="129" spans="1:26" ht="15" customHeight="1">
      <c r="A129" s="107" t="s">
        <v>367</v>
      </c>
      <c r="B129" s="108" t="s">
        <v>368</v>
      </c>
      <c r="C129" s="109">
        <v>11.401999999999999</v>
      </c>
      <c r="D129" s="110">
        <v>1</v>
      </c>
      <c r="E129" s="111">
        <v>310</v>
      </c>
      <c r="F129" s="111">
        <v>203</v>
      </c>
      <c r="G129" s="112">
        <v>3</v>
      </c>
      <c r="H129" s="113">
        <v>2</v>
      </c>
      <c r="I129" s="114">
        <v>2</v>
      </c>
      <c r="J129" s="111">
        <v>1593</v>
      </c>
      <c r="K129" s="111">
        <v>958</v>
      </c>
      <c r="L129" s="111">
        <v>916</v>
      </c>
      <c r="M129" s="111">
        <v>43935</v>
      </c>
      <c r="N129" s="111">
        <v>41966</v>
      </c>
      <c r="O129" s="111">
        <v>33</v>
      </c>
      <c r="P129" s="111">
        <v>995</v>
      </c>
      <c r="Q129" s="111">
        <v>10312</v>
      </c>
      <c r="R129" s="111">
        <v>751</v>
      </c>
      <c r="S129" s="111">
        <v>36868</v>
      </c>
      <c r="T129" s="111">
        <v>5898</v>
      </c>
      <c r="U129" s="111">
        <v>365</v>
      </c>
      <c r="V129" s="111">
        <v>4514</v>
      </c>
      <c r="W129" s="111">
        <v>14290</v>
      </c>
      <c r="X129" s="111">
        <v>5236</v>
      </c>
      <c r="Y129" s="111">
        <v>30</v>
      </c>
      <c r="Z129" s="107" t="s">
        <v>367</v>
      </c>
    </row>
    <row r="130" spans="1:26" ht="15" customHeight="1">
      <c r="A130" s="107" t="s">
        <v>369</v>
      </c>
      <c r="B130" s="108" t="s">
        <v>370</v>
      </c>
      <c r="C130" s="109">
        <v>5.5460000000000003</v>
      </c>
      <c r="D130" s="110">
        <v>1</v>
      </c>
      <c r="E130" s="111">
        <v>94</v>
      </c>
      <c r="F130" s="111">
        <v>284</v>
      </c>
      <c r="G130" s="112">
        <v>11</v>
      </c>
      <c r="H130" s="113">
        <v>4</v>
      </c>
      <c r="I130" s="114">
        <v>4</v>
      </c>
      <c r="J130" s="111">
        <v>393</v>
      </c>
      <c r="K130" s="111">
        <v>257</v>
      </c>
      <c r="L130" s="111">
        <v>256</v>
      </c>
      <c r="M130" s="111">
        <v>24349</v>
      </c>
      <c r="N130" s="111">
        <v>24217</v>
      </c>
      <c r="O130" s="111">
        <v>59</v>
      </c>
      <c r="P130" s="111">
        <v>1192</v>
      </c>
      <c r="Q130" s="111">
        <v>9110</v>
      </c>
      <c r="R130" s="111">
        <v>5670</v>
      </c>
      <c r="S130" s="111">
        <v>21436</v>
      </c>
      <c r="T130" s="111">
        <v>10377</v>
      </c>
      <c r="U130" s="111">
        <v>222</v>
      </c>
      <c r="V130" s="111">
        <v>2029</v>
      </c>
      <c r="W130" s="111">
        <v>5723</v>
      </c>
      <c r="X130" s="111">
        <v>4929</v>
      </c>
      <c r="Y130" s="111">
        <v>74</v>
      </c>
      <c r="Z130" s="107" t="s">
        <v>369</v>
      </c>
    </row>
    <row r="131" spans="1:26" ht="15" customHeight="1">
      <c r="A131" s="107" t="s">
        <v>371</v>
      </c>
      <c r="B131" s="108" t="s">
        <v>372</v>
      </c>
      <c r="C131" s="109">
        <v>8.4420000000000002</v>
      </c>
      <c r="D131" s="110">
        <v>1</v>
      </c>
      <c r="E131" s="111">
        <v>500</v>
      </c>
      <c r="F131" s="111">
        <v>249</v>
      </c>
      <c r="G131" s="112">
        <v>8</v>
      </c>
      <c r="H131" s="113">
        <v>1</v>
      </c>
      <c r="I131" s="114">
        <v>1</v>
      </c>
      <c r="J131" s="111">
        <v>871</v>
      </c>
      <c r="K131" s="111">
        <v>422</v>
      </c>
      <c r="L131" s="111">
        <v>420</v>
      </c>
      <c r="M131" s="111">
        <v>46734</v>
      </c>
      <c r="N131" s="111">
        <v>45836</v>
      </c>
      <c r="O131" s="111">
        <v>77</v>
      </c>
      <c r="P131" s="111">
        <v>748</v>
      </c>
      <c r="Q131" s="111">
        <v>9719</v>
      </c>
      <c r="R131" s="111">
        <v>1840</v>
      </c>
      <c r="S131" s="111">
        <v>12176</v>
      </c>
      <c r="T131" s="111">
        <v>9120</v>
      </c>
      <c r="U131" s="111">
        <v>581</v>
      </c>
      <c r="V131" s="111">
        <v>3333</v>
      </c>
      <c r="W131" s="111">
        <v>5250</v>
      </c>
      <c r="X131" s="111">
        <v>5020</v>
      </c>
      <c r="Y131" s="111">
        <v>71</v>
      </c>
      <c r="Z131" s="107" t="s">
        <v>371</v>
      </c>
    </row>
    <row r="132" spans="1:26" ht="15" customHeight="1">
      <c r="A132" s="107" t="s">
        <v>373</v>
      </c>
      <c r="B132" s="108" t="s">
        <v>374</v>
      </c>
      <c r="C132" s="109">
        <v>2.4649999999999999</v>
      </c>
      <c r="D132" s="110">
        <v>1</v>
      </c>
      <c r="E132" s="111">
        <v>94</v>
      </c>
      <c r="F132" s="111">
        <v>193</v>
      </c>
      <c r="G132" s="112">
        <v>3</v>
      </c>
      <c r="H132" s="113">
        <v>1</v>
      </c>
      <c r="I132" s="114">
        <v>1</v>
      </c>
      <c r="J132" s="111">
        <v>544</v>
      </c>
      <c r="K132" s="111">
        <v>224</v>
      </c>
      <c r="L132" s="111">
        <v>224</v>
      </c>
      <c r="M132" s="111">
        <v>9425</v>
      </c>
      <c r="N132" s="111">
        <v>9425</v>
      </c>
      <c r="O132" s="111">
        <v>19</v>
      </c>
      <c r="P132" s="111">
        <v>226</v>
      </c>
      <c r="Q132" s="111">
        <v>2479</v>
      </c>
      <c r="R132" s="111">
        <v>41</v>
      </c>
      <c r="S132" s="111">
        <v>9836</v>
      </c>
      <c r="T132" s="111">
        <v>173</v>
      </c>
      <c r="U132" s="111">
        <v>41</v>
      </c>
      <c r="V132" s="111">
        <v>500</v>
      </c>
      <c r="W132" s="111">
        <v>630</v>
      </c>
      <c r="X132" s="111">
        <v>96</v>
      </c>
      <c r="Y132" s="111">
        <v>8</v>
      </c>
      <c r="Z132" s="107" t="s">
        <v>373</v>
      </c>
    </row>
    <row r="133" spans="1:26" ht="15" customHeight="1">
      <c r="A133" s="107" t="s">
        <v>375</v>
      </c>
      <c r="B133" s="108" t="s">
        <v>376</v>
      </c>
      <c r="C133" s="109">
        <v>6.0750000000000002</v>
      </c>
      <c r="D133" s="110">
        <v>1</v>
      </c>
      <c r="E133" s="111">
        <v>285</v>
      </c>
      <c r="F133" s="111">
        <v>226</v>
      </c>
      <c r="G133" s="112">
        <v>5</v>
      </c>
      <c r="H133" s="113">
        <v>1</v>
      </c>
      <c r="I133" s="114">
        <v>1</v>
      </c>
      <c r="J133" s="111">
        <v>1483</v>
      </c>
      <c r="K133" s="111">
        <v>697</v>
      </c>
      <c r="L133" s="111">
        <v>697</v>
      </c>
      <c r="M133" s="111">
        <v>22868</v>
      </c>
      <c r="N133" s="111">
        <v>22238</v>
      </c>
      <c r="O133" s="111">
        <v>67</v>
      </c>
      <c r="P133" s="111">
        <v>333</v>
      </c>
      <c r="Q133" s="111">
        <v>8618</v>
      </c>
      <c r="R133" s="111">
        <v>64</v>
      </c>
      <c r="S133" s="111">
        <v>6664</v>
      </c>
      <c r="T133" s="111">
        <v>3112</v>
      </c>
      <c r="U133" s="111">
        <v>146</v>
      </c>
      <c r="V133" s="111">
        <v>1554</v>
      </c>
      <c r="W133" s="111">
        <v>1414</v>
      </c>
      <c r="X133" s="111">
        <v>754</v>
      </c>
      <c r="Y133" s="111">
        <v>69</v>
      </c>
      <c r="Z133" s="107" t="s">
        <v>375</v>
      </c>
    </row>
    <row r="134" spans="1:26" ht="15" customHeight="1">
      <c r="A134" s="107" t="s">
        <v>377</v>
      </c>
      <c r="B134" s="108" t="s">
        <v>378</v>
      </c>
      <c r="C134" s="109">
        <v>8.4060000000000006</v>
      </c>
      <c r="D134" s="110">
        <v>1</v>
      </c>
      <c r="E134" s="111">
        <v>308</v>
      </c>
      <c r="F134" s="111">
        <v>255</v>
      </c>
      <c r="G134" s="112">
        <v>10</v>
      </c>
      <c r="H134" s="113">
        <v>3</v>
      </c>
      <c r="I134" s="114">
        <v>3</v>
      </c>
      <c r="J134" s="111">
        <v>830</v>
      </c>
      <c r="K134" s="111">
        <v>782</v>
      </c>
      <c r="L134" s="111">
        <v>782</v>
      </c>
      <c r="M134" s="111">
        <v>70734</v>
      </c>
      <c r="N134" s="111">
        <v>65616</v>
      </c>
      <c r="O134" s="111">
        <v>87</v>
      </c>
      <c r="P134" s="111">
        <v>962</v>
      </c>
      <c r="Q134" s="111">
        <v>14118</v>
      </c>
      <c r="R134" s="111">
        <v>1391</v>
      </c>
      <c r="S134" s="111">
        <v>29978</v>
      </c>
      <c r="T134" s="111">
        <v>18566</v>
      </c>
      <c r="U134" s="111">
        <v>515</v>
      </c>
      <c r="V134" s="111">
        <v>5905</v>
      </c>
      <c r="W134" s="111">
        <v>12739</v>
      </c>
      <c r="X134" s="111">
        <v>8770</v>
      </c>
      <c r="Y134" s="111">
        <v>108</v>
      </c>
      <c r="Z134" s="107" t="s">
        <v>377</v>
      </c>
    </row>
    <row r="135" spans="1:26" ht="15" customHeight="1">
      <c r="A135" s="107" t="s">
        <v>379</v>
      </c>
      <c r="B135" s="108" t="s">
        <v>380</v>
      </c>
      <c r="C135" s="109">
        <v>7.6619999999999999</v>
      </c>
      <c r="D135" s="110">
        <v>1</v>
      </c>
      <c r="E135" s="111">
        <v>232</v>
      </c>
      <c r="F135" s="111">
        <v>240</v>
      </c>
      <c r="G135" s="112">
        <v>2</v>
      </c>
      <c r="H135" s="113">
        <v>3</v>
      </c>
      <c r="I135" s="114">
        <v>3</v>
      </c>
      <c r="J135" s="111">
        <v>2009</v>
      </c>
      <c r="K135" s="111">
        <v>800</v>
      </c>
      <c r="L135" s="111">
        <v>798</v>
      </c>
      <c r="M135" s="111">
        <v>37373</v>
      </c>
      <c r="N135" s="111">
        <v>36329</v>
      </c>
      <c r="O135" s="111">
        <v>96</v>
      </c>
      <c r="P135" s="111">
        <v>865</v>
      </c>
      <c r="Q135" s="111">
        <v>6827</v>
      </c>
      <c r="R135" s="111">
        <v>85</v>
      </c>
      <c r="S135" s="111">
        <v>15081</v>
      </c>
      <c r="T135" s="111">
        <v>24363</v>
      </c>
      <c r="U135" s="111">
        <v>383</v>
      </c>
      <c r="V135" s="111">
        <v>2841</v>
      </c>
      <c r="W135" s="111">
        <v>4363</v>
      </c>
      <c r="X135" s="111">
        <v>8296</v>
      </c>
      <c r="Y135" s="111">
        <v>55</v>
      </c>
      <c r="Z135" s="107" t="s">
        <v>379</v>
      </c>
    </row>
    <row r="136" spans="1:26" ht="15" customHeight="1">
      <c r="A136" s="107" t="s">
        <v>381</v>
      </c>
      <c r="B136" s="108" t="s">
        <v>382</v>
      </c>
      <c r="C136" s="109">
        <v>26.36</v>
      </c>
      <c r="D136" s="110">
        <v>4</v>
      </c>
      <c r="E136" s="111">
        <v>1864</v>
      </c>
      <c r="F136" s="111">
        <v>840</v>
      </c>
      <c r="G136" s="111">
        <v>29</v>
      </c>
      <c r="H136" s="111">
        <v>18</v>
      </c>
      <c r="I136" s="114">
        <v>14.15</v>
      </c>
      <c r="J136" s="111">
        <v>5940</v>
      </c>
      <c r="K136" s="111">
        <v>4455</v>
      </c>
      <c r="L136" s="111">
        <v>3839</v>
      </c>
      <c r="M136" s="111">
        <v>255814</v>
      </c>
      <c r="N136" s="111">
        <v>222902</v>
      </c>
      <c r="O136" s="111">
        <v>174</v>
      </c>
      <c r="P136" s="111">
        <v>5981</v>
      </c>
      <c r="Q136" s="111">
        <v>55712</v>
      </c>
      <c r="R136" s="111">
        <v>263519</v>
      </c>
      <c r="S136" s="111">
        <v>84359</v>
      </c>
      <c r="T136" s="111">
        <v>47318</v>
      </c>
      <c r="U136" s="111">
        <v>1412</v>
      </c>
      <c r="V136" s="111">
        <v>15964</v>
      </c>
      <c r="W136" s="111">
        <v>6820</v>
      </c>
      <c r="X136" s="111">
        <v>3743</v>
      </c>
      <c r="Y136" s="111">
        <v>496</v>
      </c>
      <c r="Z136" s="107" t="s">
        <v>381</v>
      </c>
    </row>
    <row r="137" spans="1:26" ht="15" customHeight="1">
      <c r="A137" s="107" t="s">
        <v>383</v>
      </c>
      <c r="B137" s="108" t="s">
        <v>384</v>
      </c>
      <c r="C137" s="109">
        <v>5.6189999999999998</v>
      </c>
      <c r="D137" s="110">
        <v>2</v>
      </c>
      <c r="E137" s="111">
        <v>344</v>
      </c>
      <c r="F137" s="111">
        <v>435</v>
      </c>
      <c r="G137" s="111">
        <v>30</v>
      </c>
      <c r="H137" s="111">
        <v>3</v>
      </c>
      <c r="I137" s="114">
        <v>3</v>
      </c>
      <c r="J137" s="111">
        <v>2736</v>
      </c>
      <c r="K137" s="111">
        <v>1109</v>
      </c>
      <c r="L137" s="111">
        <v>960</v>
      </c>
      <c r="M137" s="111">
        <v>39454</v>
      </c>
      <c r="N137" s="111">
        <v>35690</v>
      </c>
      <c r="O137" s="111">
        <v>95</v>
      </c>
      <c r="P137" s="111">
        <v>1033</v>
      </c>
      <c r="Q137" s="111">
        <v>9770</v>
      </c>
      <c r="R137" s="111">
        <v>205</v>
      </c>
      <c r="S137" s="111">
        <v>8012</v>
      </c>
      <c r="T137" s="111">
        <v>14118</v>
      </c>
      <c r="U137" s="111">
        <v>677</v>
      </c>
      <c r="V137" s="111">
        <v>5913</v>
      </c>
      <c r="W137" s="111">
        <v>2069</v>
      </c>
      <c r="X137" s="111">
        <v>2731</v>
      </c>
      <c r="Y137" s="111">
        <v>91</v>
      </c>
      <c r="Z137" s="107" t="s">
        <v>383</v>
      </c>
    </row>
    <row r="138" spans="1:26" ht="15" customHeight="1">
      <c r="A138" s="107" t="s">
        <v>385</v>
      </c>
      <c r="B138" s="108" t="s">
        <v>386</v>
      </c>
      <c r="C138" s="109">
        <v>5.2850000000000001</v>
      </c>
      <c r="D138" s="110">
        <v>1</v>
      </c>
      <c r="E138" s="111">
        <v>254</v>
      </c>
      <c r="F138" s="111">
        <v>243</v>
      </c>
      <c r="G138" s="112">
        <v>4</v>
      </c>
      <c r="H138" s="113">
        <v>2</v>
      </c>
      <c r="I138" s="114">
        <v>2</v>
      </c>
      <c r="J138" s="111">
        <v>643</v>
      </c>
      <c r="K138" s="111">
        <v>260</v>
      </c>
      <c r="L138" s="111">
        <v>260</v>
      </c>
      <c r="M138" s="111">
        <v>21830</v>
      </c>
      <c r="N138" s="111">
        <v>21163</v>
      </c>
      <c r="O138" s="111">
        <v>81</v>
      </c>
      <c r="P138" s="111">
        <v>1453</v>
      </c>
      <c r="Q138" s="111">
        <v>6105</v>
      </c>
      <c r="R138" s="111">
        <v>1029</v>
      </c>
      <c r="S138" s="111">
        <v>7830</v>
      </c>
      <c r="T138" s="111">
        <v>4450</v>
      </c>
      <c r="U138" s="111">
        <v>219</v>
      </c>
      <c r="V138" s="111">
        <v>1040</v>
      </c>
      <c r="W138" s="111">
        <v>1420</v>
      </c>
      <c r="X138" s="111">
        <v>1170</v>
      </c>
      <c r="Y138" s="111">
        <v>49</v>
      </c>
      <c r="Z138" s="107" t="s">
        <v>385</v>
      </c>
    </row>
    <row r="139" spans="1:26" ht="15" customHeight="1">
      <c r="A139" s="107" t="s">
        <v>387</v>
      </c>
      <c r="B139" s="108" t="s">
        <v>388</v>
      </c>
      <c r="C139" s="109">
        <v>5.681</v>
      </c>
      <c r="D139" s="110">
        <v>1</v>
      </c>
      <c r="E139" s="111">
        <v>315</v>
      </c>
      <c r="F139" s="111">
        <v>286</v>
      </c>
      <c r="G139" s="112">
        <v>3</v>
      </c>
      <c r="H139" s="113">
        <v>2</v>
      </c>
      <c r="I139" s="114">
        <v>1.75</v>
      </c>
      <c r="J139" s="111">
        <v>861</v>
      </c>
      <c r="K139" s="111">
        <v>626</v>
      </c>
      <c r="L139" s="111">
        <v>499</v>
      </c>
      <c r="M139" s="111">
        <v>28982</v>
      </c>
      <c r="N139" s="111">
        <v>27168</v>
      </c>
      <c r="O139" s="111">
        <v>68</v>
      </c>
      <c r="P139" s="111">
        <v>820</v>
      </c>
      <c r="Q139" s="111">
        <v>28186</v>
      </c>
      <c r="R139" s="111">
        <v>7332</v>
      </c>
      <c r="S139" s="111">
        <v>39963</v>
      </c>
      <c r="T139" s="111">
        <v>13257</v>
      </c>
      <c r="U139" s="111">
        <v>480</v>
      </c>
      <c r="V139" s="111">
        <v>13212</v>
      </c>
      <c r="W139" s="111">
        <v>13667</v>
      </c>
      <c r="X139" s="111">
        <v>7294</v>
      </c>
      <c r="Y139" s="111">
        <v>66</v>
      </c>
      <c r="Z139" s="107" t="s">
        <v>387</v>
      </c>
    </row>
    <row r="140" spans="1:26" ht="15" customHeight="1">
      <c r="A140" s="107" t="s">
        <v>389</v>
      </c>
      <c r="B140" s="108" t="s">
        <v>390</v>
      </c>
      <c r="C140" s="109">
        <v>2.4239999999999999</v>
      </c>
      <c r="D140" s="110">
        <v>1</v>
      </c>
      <c r="E140" s="111">
        <v>170</v>
      </c>
      <c r="F140" s="111">
        <v>233</v>
      </c>
      <c r="G140" s="112">
        <v>4</v>
      </c>
      <c r="H140" s="113">
        <v>2</v>
      </c>
      <c r="I140" s="114">
        <v>2</v>
      </c>
      <c r="J140" s="111">
        <v>932</v>
      </c>
      <c r="K140" s="111">
        <v>372</v>
      </c>
      <c r="L140" s="111">
        <v>344</v>
      </c>
      <c r="M140" s="111">
        <v>8600</v>
      </c>
      <c r="N140" s="111">
        <v>8330</v>
      </c>
      <c r="O140" s="111">
        <v>62</v>
      </c>
      <c r="P140" s="111">
        <v>238</v>
      </c>
      <c r="Q140" s="111">
        <v>3418</v>
      </c>
      <c r="R140" s="111">
        <v>3654</v>
      </c>
      <c r="S140" s="111">
        <v>2884</v>
      </c>
      <c r="T140" s="111">
        <v>3146</v>
      </c>
      <c r="U140" s="111">
        <v>69</v>
      </c>
      <c r="V140" s="111">
        <v>1415</v>
      </c>
      <c r="W140" s="111">
        <v>358</v>
      </c>
      <c r="X140" s="111">
        <v>499</v>
      </c>
      <c r="Y140" s="111">
        <v>9</v>
      </c>
      <c r="Z140" s="107" t="s">
        <v>389</v>
      </c>
    </row>
    <row r="141" spans="1:26" s="111" customFormat="1" ht="15" customHeight="1">
      <c r="A141" s="107" t="s">
        <v>391</v>
      </c>
      <c r="B141" s="108" t="s">
        <v>392</v>
      </c>
      <c r="C141" s="109">
        <v>15.765000000000001</v>
      </c>
      <c r="D141" s="110">
        <v>4</v>
      </c>
      <c r="E141" s="111">
        <v>2100</v>
      </c>
      <c r="F141" s="111">
        <v>1005</v>
      </c>
      <c r="G141" s="111">
        <v>12</v>
      </c>
      <c r="H141" s="111">
        <v>11</v>
      </c>
      <c r="I141" s="114">
        <v>11</v>
      </c>
      <c r="J141" s="111">
        <v>3660</v>
      </c>
      <c r="K141" s="111">
        <v>1857</v>
      </c>
      <c r="L141" s="111">
        <v>1856</v>
      </c>
      <c r="M141" s="111">
        <v>290212</v>
      </c>
      <c r="N141" s="111">
        <v>280694</v>
      </c>
      <c r="O141" s="111">
        <v>150</v>
      </c>
      <c r="P141" s="111">
        <v>4691</v>
      </c>
      <c r="Q141" s="111">
        <v>39674</v>
      </c>
      <c r="R141" s="111">
        <v>84263</v>
      </c>
      <c r="S141" s="111">
        <v>65686</v>
      </c>
      <c r="T141" s="111">
        <v>24881</v>
      </c>
      <c r="U141" s="111">
        <v>1353</v>
      </c>
      <c r="V141" s="111">
        <v>9475</v>
      </c>
      <c r="W141" s="111">
        <v>10934</v>
      </c>
      <c r="X141" s="111">
        <v>6335</v>
      </c>
      <c r="Y141" s="111">
        <v>601</v>
      </c>
      <c r="Z141" s="107" t="s">
        <v>391</v>
      </c>
    </row>
    <row r="142" spans="1:26" ht="15" customHeight="1">
      <c r="A142" s="107" t="s">
        <v>393</v>
      </c>
      <c r="B142" s="108" t="s">
        <v>394</v>
      </c>
      <c r="C142" s="109">
        <v>62.445999999999998</v>
      </c>
      <c r="D142" s="110">
        <v>13</v>
      </c>
      <c r="E142" s="111">
        <v>6669</v>
      </c>
      <c r="F142" s="111">
        <v>2389</v>
      </c>
      <c r="G142" s="111">
        <v>90</v>
      </c>
      <c r="H142" s="111">
        <v>77</v>
      </c>
      <c r="I142" s="114">
        <v>60.95</v>
      </c>
      <c r="J142" s="111">
        <v>66209</v>
      </c>
      <c r="K142" s="111">
        <v>31953</v>
      </c>
      <c r="L142" s="111">
        <v>29381</v>
      </c>
      <c r="M142" s="111">
        <v>807740</v>
      </c>
      <c r="N142" s="111">
        <v>734439</v>
      </c>
      <c r="O142" s="111">
        <v>553</v>
      </c>
      <c r="P142" s="111">
        <v>15283</v>
      </c>
      <c r="Q142" s="111">
        <v>127292</v>
      </c>
      <c r="R142" s="111">
        <v>1543376</v>
      </c>
      <c r="S142" s="111">
        <v>190374</v>
      </c>
      <c r="T142" s="111">
        <v>57996</v>
      </c>
      <c r="U142" s="111">
        <v>3501</v>
      </c>
      <c r="V142" s="111">
        <v>17221</v>
      </c>
      <c r="W142" s="111">
        <v>33823</v>
      </c>
      <c r="X142" s="111">
        <v>2360</v>
      </c>
      <c r="Y142" s="111">
        <v>495</v>
      </c>
      <c r="Z142" s="107" t="s">
        <v>393</v>
      </c>
    </row>
    <row r="143" spans="1:26" ht="15" customHeight="1">
      <c r="A143" s="107" t="s">
        <v>395</v>
      </c>
      <c r="B143" s="108" t="s">
        <v>396</v>
      </c>
      <c r="C143" s="109">
        <v>10.384</v>
      </c>
      <c r="D143" s="110">
        <v>1</v>
      </c>
      <c r="E143" s="111">
        <v>378</v>
      </c>
      <c r="F143" s="111">
        <v>290</v>
      </c>
      <c r="G143" s="112">
        <v>5</v>
      </c>
      <c r="H143" s="113">
        <v>3</v>
      </c>
      <c r="I143" s="114">
        <v>3</v>
      </c>
      <c r="J143" s="111">
        <v>2802</v>
      </c>
      <c r="K143" s="111">
        <v>948</v>
      </c>
      <c r="L143" s="111">
        <v>827</v>
      </c>
      <c r="M143" s="111">
        <v>40682</v>
      </c>
      <c r="N143" s="111">
        <v>38849</v>
      </c>
      <c r="O143" s="111">
        <v>93</v>
      </c>
      <c r="P143" s="111">
        <v>1610</v>
      </c>
      <c r="Q143" s="111">
        <v>22519</v>
      </c>
      <c r="R143" s="111">
        <v>950</v>
      </c>
      <c r="S143" s="111">
        <v>23419</v>
      </c>
      <c r="T143" s="111">
        <v>19505</v>
      </c>
      <c r="U143" s="111">
        <v>421</v>
      </c>
      <c r="V143" s="111">
        <v>6046</v>
      </c>
      <c r="W143" s="111">
        <v>8214</v>
      </c>
      <c r="X143" s="111">
        <v>6710</v>
      </c>
      <c r="Y143" s="111">
        <v>42</v>
      </c>
      <c r="Z143" s="107" t="s">
        <v>395</v>
      </c>
    </row>
    <row r="144" spans="1:26" ht="15" customHeight="1">
      <c r="A144" s="107" t="s">
        <v>397</v>
      </c>
      <c r="B144" s="108" t="s">
        <v>398</v>
      </c>
      <c r="C144" s="109">
        <v>19.88</v>
      </c>
      <c r="D144" s="110">
        <v>5</v>
      </c>
      <c r="E144" s="111">
        <v>871</v>
      </c>
      <c r="F144" s="111">
        <v>587</v>
      </c>
      <c r="G144" s="111">
        <v>11</v>
      </c>
      <c r="H144" s="111">
        <v>9</v>
      </c>
      <c r="I144" s="114">
        <v>6.75</v>
      </c>
      <c r="J144" s="111">
        <v>2419</v>
      </c>
      <c r="K144" s="111">
        <v>1213</v>
      </c>
      <c r="L144" s="111">
        <v>1209</v>
      </c>
      <c r="M144" s="111">
        <v>123211</v>
      </c>
      <c r="N144" s="111">
        <v>115763</v>
      </c>
      <c r="O144" s="111">
        <v>83</v>
      </c>
      <c r="P144" s="111">
        <v>1810</v>
      </c>
      <c r="Q144" s="111">
        <v>26515</v>
      </c>
      <c r="R144" s="111">
        <v>114606</v>
      </c>
      <c r="S144" s="111">
        <v>18097</v>
      </c>
      <c r="T144" s="111">
        <v>5341</v>
      </c>
      <c r="U144" s="111">
        <v>466</v>
      </c>
      <c r="V144" s="111">
        <v>5438</v>
      </c>
      <c r="W144" s="111">
        <v>884</v>
      </c>
      <c r="X144" s="111">
        <v>1270</v>
      </c>
      <c r="Y144" s="111">
        <v>286</v>
      </c>
      <c r="Z144" s="107" t="s">
        <v>397</v>
      </c>
    </row>
    <row r="145" spans="1:26" ht="15" customHeight="1">
      <c r="A145" s="107" t="s">
        <v>399</v>
      </c>
      <c r="B145" s="108" t="s">
        <v>400</v>
      </c>
      <c r="C145" s="109">
        <v>26.706</v>
      </c>
      <c r="D145" s="110">
        <v>1</v>
      </c>
      <c r="E145" s="111">
        <v>700</v>
      </c>
      <c r="F145" s="111">
        <v>269</v>
      </c>
      <c r="G145" s="112">
        <v>10</v>
      </c>
      <c r="H145" s="113">
        <v>8</v>
      </c>
      <c r="I145" s="114">
        <v>8</v>
      </c>
      <c r="J145" s="111">
        <v>7780</v>
      </c>
      <c r="K145" s="111">
        <v>3090</v>
      </c>
      <c r="L145" s="111">
        <v>2855</v>
      </c>
      <c r="M145" s="111">
        <v>172448</v>
      </c>
      <c r="N145" s="111">
        <v>157893</v>
      </c>
      <c r="O145" s="111">
        <v>168</v>
      </c>
      <c r="P145" s="111">
        <v>5884</v>
      </c>
      <c r="Q145" s="111">
        <v>81254</v>
      </c>
      <c r="R145" s="111">
        <v>224615</v>
      </c>
      <c r="S145" s="111">
        <v>181933</v>
      </c>
      <c r="T145" s="111">
        <v>32957</v>
      </c>
      <c r="U145" s="111">
        <v>1702</v>
      </c>
      <c r="V145" s="111">
        <v>22080</v>
      </c>
      <c r="W145" s="111">
        <v>39128</v>
      </c>
      <c r="X145" s="111">
        <v>15062</v>
      </c>
      <c r="Y145" s="111">
        <v>438</v>
      </c>
      <c r="Z145" s="107" t="s">
        <v>399</v>
      </c>
    </row>
    <row r="146" spans="1:26" ht="15" customHeight="1">
      <c r="A146" s="107" t="s">
        <v>401</v>
      </c>
      <c r="B146" s="108" t="s">
        <v>402</v>
      </c>
      <c r="C146" s="109">
        <v>8.4469999999999992</v>
      </c>
      <c r="D146" s="110">
        <v>1</v>
      </c>
      <c r="E146" s="111">
        <v>2464</v>
      </c>
      <c r="F146" s="111">
        <v>299</v>
      </c>
      <c r="G146" s="112">
        <v>14</v>
      </c>
      <c r="H146" s="113">
        <v>9</v>
      </c>
      <c r="I146" s="114">
        <v>8.75</v>
      </c>
      <c r="J146" s="111">
        <v>1571</v>
      </c>
      <c r="K146" s="111">
        <v>940</v>
      </c>
      <c r="L146" s="111">
        <v>940</v>
      </c>
      <c r="M146" s="111">
        <v>42851</v>
      </c>
      <c r="N146" s="111">
        <v>40517</v>
      </c>
      <c r="O146" s="111">
        <v>88</v>
      </c>
      <c r="P146" s="111">
        <v>1238</v>
      </c>
      <c r="Q146" s="111">
        <v>19557</v>
      </c>
      <c r="R146" s="111">
        <v>85355</v>
      </c>
      <c r="S146" s="111">
        <v>12284</v>
      </c>
      <c r="T146" s="111">
        <v>7621</v>
      </c>
      <c r="U146" s="111">
        <v>562</v>
      </c>
      <c r="V146" s="111">
        <v>5714</v>
      </c>
      <c r="W146" s="111">
        <v>4097</v>
      </c>
      <c r="X146" s="111">
        <v>5442</v>
      </c>
      <c r="Y146" s="111">
        <v>62</v>
      </c>
      <c r="Z146" s="107" t="s">
        <v>401</v>
      </c>
    </row>
    <row r="147" spans="1:26" s="110" customFormat="1" ht="15" customHeight="1">
      <c r="A147" s="107" t="s">
        <v>403</v>
      </c>
      <c r="B147" s="108" t="s">
        <v>404</v>
      </c>
      <c r="C147" s="117">
        <v>110.813</v>
      </c>
      <c r="D147" s="110">
        <v>22</v>
      </c>
      <c r="E147" s="111">
        <v>13497</v>
      </c>
      <c r="F147" s="111">
        <v>4496</v>
      </c>
      <c r="G147" s="111">
        <v>192</v>
      </c>
      <c r="H147" s="111">
        <v>127</v>
      </c>
      <c r="I147" s="114">
        <v>116.34</v>
      </c>
      <c r="J147" s="111">
        <v>57339</v>
      </c>
      <c r="K147" s="111">
        <v>22959</v>
      </c>
      <c r="L147" s="111">
        <v>18845</v>
      </c>
      <c r="M147" s="111">
        <v>1074038</v>
      </c>
      <c r="N147" s="111">
        <v>871327</v>
      </c>
      <c r="O147" s="111">
        <v>1046</v>
      </c>
      <c r="P147" s="111">
        <v>45721</v>
      </c>
      <c r="Q147" s="111">
        <v>515925</v>
      </c>
      <c r="R147" s="111">
        <v>630053</v>
      </c>
      <c r="S147" s="111">
        <v>412299</v>
      </c>
      <c r="T147" s="111">
        <v>798076</v>
      </c>
      <c r="U147" s="111">
        <v>11878</v>
      </c>
      <c r="V147" s="111">
        <v>153304</v>
      </c>
      <c r="W147" s="111">
        <v>89917</v>
      </c>
      <c r="X147" s="111">
        <v>398297</v>
      </c>
      <c r="Y147" s="111">
        <v>2752</v>
      </c>
      <c r="Z147" s="107" t="s">
        <v>403</v>
      </c>
    </row>
    <row r="148" spans="1:26" ht="15" customHeight="1">
      <c r="A148" s="107" t="s">
        <v>405</v>
      </c>
      <c r="B148" s="108" t="s">
        <v>406</v>
      </c>
      <c r="C148" s="109">
        <v>4.8170000000000002</v>
      </c>
      <c r="D148" s="110">
        <v>1</v>
      </c>
      <c r="E148" s="111">
        <v>180</v>
      </c>
      <c r="F148" s="111">
        <v>234</v>
      </c>
      <c r="G148" s="112">
        <v>6</v>
      </c>
      <c r="H148" s="113">
        <v>1</v>
      </c>
      <c r="I148" s="114">
        <v>1</v>
      </c>
      <c r="J148" s="111">
        <v>353</v>
      </c>
      <c r="K148" s="111">
        <v>182</v>
      </c>
      <c r="L148" s="111">
        <v>182</v>
      </c>
      <c r="M148" s="111">
        <v>19921</v>
      </c>
      <c r="N148" s="111">
        <v>19484</v>
      </c>
      <c r="O148" s="111">
        <v>61</v>
      </c>
      <c r="P148" s="111">
        <v>358</v>
      </c>
      <c r="Q148" s="111">
        <v>1839</v>
      </c>
      <c r="R148" s="111">
        <v>0</v>
      </c>
      <c r="S148" s="111">
        <v>3547</v>
      </c>
      <c r="T148" s="111">
        <v>520</v>
      </c>
      <c r="U148" s="111">
        <v>83</v>
      </c>
      <c r="V148" s="111">
        <v>977</v>
      </c>
      <c r="W148" s="111">
        <v>964</v>
      </c>
      <c r="X148" s="111">
        <v>415</v>
      </c>
      <c r="Y148" s="111">
        <v>39</v>
      </c>
      <c r="Z148" s="107" t="s">
        <v>405</v>
      </c>
    </row>
    <row r="149" spans="1:26" ht="15" customHeight="1">
      <c r="A149" s="107" t="s">
        <v>407</v>
      </c>
      <c r="B149" s="108" t="s">
        <v>408</v>
      </c>
      <c r="C149" s="109">
        <v>4.3650000000000002</v>
      </c>
      <c r="D149" s="110">
        <v>1</v>
      </c>
      <c r="E149" s="111">
        <v>320</v>
      </c>
      <c r="F149" s="111">
        <v>227</v>
      </c>
      <c r="G149" s="112">
        <v>7</v>
      </c>
      <c r="H149" s="113">
        <v>2</v>
      </c>
      <c r="I149" s="114">
        <v>2</v>
      </c>
      <c r="J149" s="111">
        <v>828</v>
      </c>
      <c r="K149" s="111">
        <v>318</v>
      </c>
      <c r="L149" s="111">
        <v>318</v>
      </c>
      <c r="M149" s="111">
        <v>21292</v>
      </c>
      <c r="N149" s="111">
        <v>20617</v>
      </c>
      <c r="O149" s="111">
        <v>59</v>
      </c>
      <c r="P149" s="111">
        <v>923</v>
      </c>
      <c r="Q149" s="111">
        <v>16537</v>
      </c>
      <c r="R149" s="111">
        <v>435</v>
      </c>
      <c r="S149" s="111">
        <v>24279</v>
      </c>
      <c r="T149" s="111">
        <v>4590</v>
      </c>
      <c r="U149" s="111">
        <v>591</v>
      </c>
      <c r="V149" s="111">
        <v>8886</v>
      </c>
      <c r="W149" s="111">
        <v>12212</v>
      </c>
      <c r="X149" s="111">
        <v>3859</v>
      </c>
      <c r="Y149" s="111">
        <v>35</v>
      </c>
      <c r="Z149" s="107" t="s">
        <v>407</v>
      </c>
    </row>
    <row r="150" spans="1:26" ht="15" customHeight="1">
      <c r="A150" s="107" t="s">
        <v>409</v>
      </c>
      <c r="B150" s="108" t="s">
        <v>410</v>
      </c>
      <c r="C150" s="109">
        <v>6.484</v>
      </c>
      <c r="D150" s="110">
        <v>1</v>
      </c>
      <c r="E150" s="111">
        <v>202</v>
      </c>
      <c r="F150" s="111">
        <v>203</v>
      </c>
      <c r="G150" s="112">
        <v>11</v>
      </c>
      <c r="H150" s="113">
        <v>2</v>
      </c>
      <c r="I150" s="114">
        <v>2</v>
      </c>
      <c r="J150" s="111">
        <v>746</v>
      </c>
      <c r="K150" s="111">
        <v>305</v>
      </c>
      <c r="L150" s="111">
        <v>298</v>
      </c>
      <c r="M150" s="111">
        <v>19430</v>
      </c>
      <c r="N150" s="111">
        <v>19202</v>
      </c>
      <c r="O150" s="111">
        <v>71</v>
      </c>
      <c r="P150" s="111">
        <v>435</v>
      </c>
      <c r="Q150" s="111">
        <v>5809</v>
      </c>
      <c r="R150" s="111">
        <v>185</v>
      </c>
      <c r="S150" s="111">
        <v>12420</v>
      </c>
      <c r="T150" s="111">
        <v>1240</v>
      </c>
      <c r="U150" s="111">
        <v>112</v>
      </c>
      <c r="V150" s="111">
        <v>736</v>
      </c>
      <c r="W150" s="111">
        <v>6379</v>
      </c>
      <c r="X150" s="111">
        <v>711</v>
      </c>
      <c r="Y150" s="111">
        <v>55</v>
      </c>
      <c r="Z150" s="107" t="s">
        <v>409</v>
      </c>
    </row>
    <row r="151" spans="1:26" ht="15" customHeight="1">
      <c r="A151" s="107" t="s">
        <v>411</v>
      </c>
      <c r="B151" s="108" t="s">
        <v>412</v>
      </c>
      <c r="C151" s="109">
        <v>9.968</v>
      </c>
      <c r="D151" s="110">
        <v>1</v>
      </c>
      <c r="E151" s="111">
        <v>100</v>
      </c>
      <c r="F151" s="111">
        <v>232</v>
      </c>
      <c r="G151" s="112">
        <v>1</v>
      </c>
      <c r="H151" s="113">
        <v>2</v>
      </c>
      <c r="I151" s="114">
        <v>2</v>
      </c>
      <c r="J151" s="111">
        <v>1289</v>
      </c>
      <c r="K151" s="111">
        <v>541</v>
      </c>
      <c r="L151" s="111">
        <v>529</v>
      </c>
      <c r="M151" s="111">
        <v>17144</v>
      </c>
      <c r="N151" s="111">
        <v>16870</v>
      </c>
      <c r="O151" s="111">
        <v>35</v>
      </c>
      <c r="P151" s="111">
        <v>384</v>
      </c>
      <c r="Q151" s="111">
        <v>4575</v>
      </c>
      <c r="R151" s="111">
        <v>623</v>
      </c>
      <c r="S151" s="111">
        <v>15352</v>
      </c>
      <c r="T151" s="111">
        <v>11450</v>
      </c>
      <c r="U151" s="111">
        <v>159</v>
      </c>
      <c r="V151" s="111">
        <v>1641</v>
      </c>
      <c r="W151" s="111">
        <v>3328</v>
      </c>
      <c r="X151" s="111">
        <v>4148</v>
      </c>
      <c r="Y151" s="111">
        <v>20</v>
      </c>
      <c r="Z151" s="107" t="s">
        <v>411</v>
      </c>
    </row>
    <row r="152" spans="1:26" ht="15" customHeight="1">
      <c r="A152" s="107" t="s">
        <v>413</v>
      </c>
      <c r="B152" s="108" t="s">
        <v>414</v>
      </c>
      <c r="C152" s="109">
        <v>19.652000000000001</v>
      </c>
      <c r="D152" s="110">
        <v>5</v>
      </c>
      <c r="E152" s="111">
        <v>2075</v>
      </c>
      <c r="F152" s="111">
        <v>997</v>
      </c>
      <c r="G152" s="111">
        <v>45</v>
      </c>
      <c r="H152" s="111">
        <v>20</v>
      </c>
      <c r="I152" s="114">
        <v>19.5</v>
      </c>
      <c r="J152" s="111">
        <v>7558</v>
      </c>
      <c r="K152" s="111">
        <v>2641</v>
      </c>
      <c r="L152" s="111">
        <v>2587</v>
      </c>
      <c r="M152" s="111">
        <v>324801</v>
      </c>
      <c r="N152" s="111">
        <v>316789</v>
      </c>
      <c r="O152" s="111">
        <v>247</v>
      </c>
      <c r="P152" s="111">
        <v>6596</v>
      </c>
      <c r="Q152" s="111">
        <v>55069</v>
      </c>
      <c r="R152" s="111">
        <v>341099</v>
      </c>
      <c r="S152" s="111">
        <v>77265</v>
      </c>
      <c r="T152" s="111">
        <v>44901</v>
      </c>
      <c r="U152" s="111">
        <v>1559</v>
      </c>
      <c r="V152" s="111">
        <v>11997</v>
      </c>
      <c r="W152" s="111">
        <v>22691</v>
      </c>
      <c r="X152" s="111">
        <v>16210</v>
      </c>
      <c r="Y152" s="111">
        <v>343</v>
      </c>
      <c r="Z152" s="107" t="s">
        <v>413</v>
      </c>
    </row>
    <row r="153" spans="1:26" ht="15" customHeight="1">
      <c r="A153" s="107" t="s">
        <v>415</v>
      </c>
      <c r="B153" s="108" t="s">
        <v>416</v>
      </c>
      <c r="C153" s="109">
        <v>5.3730000000000002</v>
      </c>
      <c r="D153" s="110">
        <v>1</v>
      </c>
      <c r="E153" s="111">
        <v>388</v>
      </c>
      <c r="F153" s="111">
        <v>225</v>
      </c>
      <c r="G153" s="112">
        <v>4</v>
      </c>
      <c r="H153" s="113">
        <v>2</v>
      </c>
      <c r="I153" s="114">
        <v>2</v>
      </c>
      <c r="J153" s="111">
        <v>1160</v>
      </c>
      <c r="K153" s="111">
        <v>481</v>
      </c>
      <c r="L153" s="111">
        <v>481</v>
      </c>
      <c r="M153" s="111">
        <v>19523</v>
      </c>
      <c r="N153" s="111">
        <v>19384</v>
      </c>
      <c r="O153" s="111">
        <v>76</v>
      </c>
      <c r="P153" s="111">
        <v>253</v>
      </c>
      <c r="Q153" s="111">
        <v>3208</v>
      </c>
      <c r="R153" s="111">
        <v>75041</v>
      </c>
      <c r="S153" s="111">
        <v>3855</v>
      </c>
      <c r="T153" s="111">
        <v>10890</v>
      </c>
      <c r="U153" s="111">
        <v>64</v>
      </c>
      <c r="V153" s="111">
        <v>600</v>
      </c>
      <c r="W153" s="111">
        <v>627</v>
      </c>
      <c r="X153" s="111">
        <v>1853</v>
      </c>
      <c r="Y153" s="111">
        <v>15</v>
      </c>
      <c r="Z153" s="107" t="s">
        <v>415</v>
      </c>
    </row>
    <row r="154" spans="1:26" ht="15" customHeight="1">
      <c r="A154" s="107" t="s">
        <v>417</v>
      </c>
      <c r="B154" s="108" t="s">
        <v>418</v>
      </c>
      <c r="C154" s="109">
        <v>2.8490000000000002</v>
      </c>
      <c r="D154" s="110">
        <v>1</v>
      </c>
      <c r="E154" s="111">
        <v>120</v>
      </c>
      <c r="F154" s="111">
        <v>251</v>
      </c>
      <c r="G154" s="112">
        <v>2</v>
      </c>
      <c r="H154" s="113">
        <v>3</v>
      </c>
      <c r="I154" s="114">
        <v>3</v>
      </c>
      <c r="J154" s="111">
        <v>391</v>
      </c>
      <c r="K154" s="111">
        <v>180</v>
      </c>
      <c r="L154" s="111">
        <v>180</v>
      </c>
      <c r="M154" s="111">
        <v>13031</v>
      </c>
      <c r="N154" s="111">
        <v>13031</v>
      </c>
      <c r="O154" s="111">
        <v>69</v>
      </c>
      <c r="P154" s="111">
        <v>603</v>
      </c>
      <c r="Q154" s="111">
        <v>5112</v>
      </c>
      <c r="R154" s="111">
        <v>3321</v>
      </c>
      <c r="S154" s="111">
        <v>3018</v>
      </c>
      <c r="T154" s="111">
        <v>872</v>
      </c>
      <c r="U154" s="111">
        <v>211</v>
      </c>
      <c r="V154" s="111">
        <v>988</v>
      </c>
      <c r="W154" s="111">
        <v>913</v>
      </c>
      <c r="X154" s="111">
        <v>615</v>
      </c>
      <c r="Y154" s="111">
        <v>25</v>
      </c>
      <c r="Z154" s="107" t="s">
        <v>417</v>
      </c>
    </row>
    <row r="155" spans="1:26" ht="15" customHeight="1">
      <c r="A155" s="107" t="s">
        <v>419</v>
      </c>
      <c r="B155" s="108" t="s">
        <v>420</v>
      </c>
      <c r="C155" s="109">
        <v>13.943</v>
      </c>
      <c r="D155" s="110">
        <v>2</v>
      </c>
      <c r="E155" s="111">
        <v>1070</v>
      </c>
      <c r="F155" s="111">
        <v>342</v>
      </c>
      <c r="G155" s="111">
        <v>14</v>
      </c>
      <c r="H155" s="111">
        <v>8</v>
      </c>
      <c r="I155" s="114">
        <v>8</v>
      </c>
      <c r="J155" s="111">
        <v>4714</v>
      </c>
      <c r="K155" s="111">
        <v>2157</v>
      </c>
      <c r="L155" s="111">
        <v>2083</v>
      </c>
      <c r="M155" s="111">
        <v>111066</v>
      </c>
      <c r="N155" s="111">
        <v>99532</v>
      </c>
      <c r="O155" s="111">
        <v>143</v>
      </c>
      <c r="P155" s="111">
        <v>2666</v>
      </c>
      <c r="Q155" s="111">
        <v>33852</v>
      </c>
      <c r="R155" s="111">
        <v>102562</v>
      </c>
      <c r="S155" s="111">
        <v>57139</v>
      </c>
      <c r="T155" s="111">
        <v>26291</v>
      </c>
      <c r="U155" s="111">
        <v>1109</v>
      </c>
      <c r="V155" s="111">
        <v>14083</v>
      </c>
      <c r="W155" s="111">
        <v>18513</v>
      </c>
      <c r="X155" s="111">
        <v>8800</v>
      </c>
      <c r="Y155" s="111">
        <v>237</v>
      </c>
      <c r="Z155" s="107" t="s">
        <v>419</v>
      </c>
    </row>
    <row r="156" spans="1:26" s="111" customFormat="1" ht="15" customHeight="1">
      <c r="A156" s="107" t="s">
        <v>421</v>
      </c>
      <c r="B156" s="108" t="s">
        <v>422</v>
      </c>
      <c r="C156" s="109">
        <v>29.157</v>
      </c>
      <c r="D156" s="110">
        <v>3</v>
      </c>
      <c r="E156" s="111">
        <v>2895</v>
      </c>
      <c r="F156" s="111">
        <v>548</v>
      </c>
      <c r="G156" s="111">
        <v>18</v>
      </c>
      <c r="H156" s="111">
        <v>19</v>
      </c>
      <c r="I156" s="114">
        <v>13.05</v>
      </c>
      <c r="J156" s="111">
        <v>4276</v>
      </c>
      <c r="K156" s="111">
        <v>2686</v>
      </c>
      <c r="L156" s="111">
        <v>2264</v>
      </c>
      <c r="M156" s="111">
        <v>134643</v>
      </c>
      <c r="N156" s="111">
        <v>127274</v>
      </c>
      <c r="O156" s="111">
        <v>164</v>
      </c>
      <c r="P156" s="111">
        <v>4026</v>
      </c>
      <c r="Q156" s="111">
        <v>46218</v>
      </c>
      <c r="R156" s="111">
        <v>134323</v>
      </c>
      <c r="S156" s="111">
        <v>54402</v>
      </c>
      <c r="T156" s="111">
        <v>138954</v>
      </c>
      <c r="U156" s="111">
        <v>1152</v>
      </c>
      <c r="V156" s="111">
        <v>11581</v>
      </c>
      <c r="W156" s="111">
        <v>7727</v>
      </c>
      <c r="X156" s="111">
        <v>34743</v>
      </c>
      <c r="Y156" s="111">
        <v>451</v>
      </c>
      <c r="Z156" s="107" t="s">
        <v>421</v>
      </c>
    </row>
    <row r="157" spans="1:26" s="111" customFormat="1" ht="15" customHeight="1">
      <c r="A157" s="107" t="s">
        <v>423</v>
      </c>
      <c r="B157" s="108" t="s">
        <v>424</v>
      </c>
      <c r="C157" s="109">
        <v>27.317</v>
      </c>
      <c r="D157" s="110">
        <v>5</v>
      </c>
      <c r="E157" s="111">
        <v>1338</v>
      </c>
      <c r="F157" s="111">
        <v>745</v>
      </c>
      <c r="G157" s="111">
        <v>12</v>
      </c>
      <c r="H157" s="111">
        <v>16</v>
      </c>
      <c r="I157" s="114">
        <v>14.02</v>
      </c>
      <c r="J157" s="111">
        <v>11455</v>
      </c>
      <c r="K157" s="111">
        <v>7591</v>
      </c>
      <c r="L157" s="111">
        <v>7560</v>
      </c>
      <c r="M157" s="111">
        <v>152327</v>
      </c>
      <c r="N157" s="111">
        <v>148891</v>
      </c>
      <c r="O157" s="111">
        <v>208</v>
      </c>
      <c r="P157" s="111">
        <v>4397</v>
      </c>
      <c r="Q157" s="111">
        <v>31035</v>
      </c>
      <c r="R157" s="111">
        <v>32806</v>
      </c>
      <c r="S157" s="111">
        <v>80604</v>
      </c>
      <c r="T157" s="111">
        <v>15246</v>
      </c>
      <c r="U157" s="111">
        <v>1692</v>
      </c>
      <c r="V157" s="111">
        <v>9191</v>
      </c>
      <c r="W157" s="111">
        <v>8887</v>
      </c>
      <c r="X157" s="111">
        <v>5022</v>
      </c>
      <c r="Y157" s="111">
        <v>135</v>
      </c>
      <c r="Z157" s="107" t="s">
        <v>423</v>
      </c>
    </row>
    <row r="158" spans="1:26" ht="15" customHeight="1">
      <c r="A158" s="107" t="s">
        <v>425</v>
      </c>
      <c r="B158" s="108" t="s">
        <v>426</v>
      </c>
      <c r="C158" s="109">
        <v>11.12</v>
      </c>
      <c r="D158" s="110">
        <v>1</v>
      </c>
      <c r="E158" s="111">
        <v>420</v>
      </c>
      <c r="F158" s="111">
        <v>225</v>
      </c>
      <c r="G158" s="112">
        <v>9</v>
      </c>
      <c r="H158" s="113">
        <v>6</v>
      </c>
      <c r="I158" s="114">
        <v>5.5</v>
      </c>
      <c r="J158" s="111">
        <v>2085</v>
      </c>
      <c r="K158" s="111">
        <v>678</v>
      </c>
      <c r="L158" s="111">
        <v>675</v>
      </c>
      <c r="M158" s="111">
        <v>39478</v>
      </c>
      <c r="N158" s="111">
        <v>36713</v>
      </c>
      <c r="O158" s="111">
        <v>94</v>
      </c>
      <c r="P158" s="111">
        <v>1822</v>
      </c>
      <c r="Q158" s="111">
        <v>23093</v>
      </c>
      <c r="R158" s="111">
        <v>50544</v>
      </c>
      <c r="S158" s="111">
        <v>19054</v>
      </c>
      <c r="T158" s="111">
        <v>25909</v>
      </c>
      <c r="U158" s="111">
        <v>874</v>
      </c>
      <c r="V158" s="111">
        <v>7803</v>
      </c>
      <c r="W158" s="111">
        <v>5786</v>
      </c>
      <c r="X158" s="111">
        <v>9231</v>
      </c>
      <c r="Y158" s="111">
        <v>138</v>
      </c>
      <c r="Z158" s="107" t="s">
        <v>425</v>
      </c>
    </row>
    <row r="159" spans="1:26" ht="15" customHeight="1">
      <c r="A159" s="107" t="s">
        <v>427</v>
      </c>
      <c r="B159" s="108" t="s">
        <v>428</v>
      </c>
      <c r="C159" s="109">
        <v>12.645</v>
      </c>
      <c r="D159" s="110">
        <v>2</v>
      </c>
      <c r="E159" s="111">
        <v>130</v>
      </c>
      <c r="F159" s="111">
        <v>579</v>
      </c>
      <c r="G159" s="111">
        <v>2</v>
      </c>
      <c r="H159" s="111">
        <v>2</v>
      </c>
      <c r="I159" s="114">
        <v>2</v>
      </c>
      <c r="J159" s="111">
        <v>1388</v>
      </c>
      <c r="K159" s="111">
        <v>526</v>
      </c>
      <c r="L159" s="111">
        <v>516</v>
      </c>
      <c r="M159" s="111">
        <v>19700</v>
      </c>
      <c r="N159" s="111">
        <v>19500</v>
      </c>
      <c r="O159" s="111">
        <v>87</v>
      </c>
      <c r="P159" s="111">
        <v>2362</v>
      </c>
      <c r="Q159" s="111">
        <v>5036</v>
      </c>
      <c r="R159" s="111">
        <v>59</v>
      </c>
      <c r="S159" s="111">
        <v>8088</v>
      </c>
      <c r="T159" s="111">
        <v>2105</v>
      </c>
      <c r="U159" s="111">
        <v>102</v>
      </c>
      <c r="V159" s="111">
        <v>451</v>
      </c>
      <c r="W159" s="111">
        <v>1423</v>
      </c>
      <c r="X159" s="111">
        <v>662</v>
      </c>
      <c r="Y159" s="111">
        <v>37</v>
      </c>
      <c r="Z159" s="107" t="s">
        <v>427</v>
      </c>
    </row>
    <row r="160" spans="1:26" ht="15" customHeight="1">
      <c r="A160" s="107" t="s">
        <v>429</v>
      </c>
      <c r="B160" s="108" t="s">
        <v>430</v>
      </c>
      <c r="C160" s="109">
        <v>6.96</v>
      </c>
      <c r="D160" s="110">
        <v>1</v>
      </c>
      <c r="E160" s="111">
        <v>196</v>
      </c>
      <c r="F160" s="111">
        <v>304</v>
      </c>
      <c r="G160" s="112">
        <v>8</v>
      </c>
      <c r="H160" s="113">
        <v>1</v>
      </c>
      <c r="I160" s="114">
        <v>1</v>
      </c>
      <c r="J160" s="111">
        <v>1271</v>
      </c>
      <c r="K160" s="111">
        <v>427</v>
      </c>
      <c r="L160" s="111">
        <v>427</v>
      </c>
      <c r="M160" s="111">
        <v>27674</v>
      </c>
      <c r="N160" s="111">
        <v>26309</v>
      </c>
      <c r="O160" s="111">
        <v>89</v>
      </c>
      <c r="P160" s="111">
        <v>761</v>
      </c>
      <c r="Q160" s="111">
        <v>9083</v>
      </c>
      <c r="R160" s="111">
        <v>13529</v>
      </c>
      <c r="S160" s="111">
        <v>26778</v>
      </c>
      <c r="T160" s="111">
        <v>6507</v>
      </c>
      <c r="U160" s="111">
        <v>356</v>
      </c>
      <c r="V160" s="111">
        <v>3428</v>
      </c>
      <c r="W160" s="111">
        <v>8593</v>
      </c>
      <c r="X160" s="111">
        <v>3023</v>
      </c>
      <c r="Y160" s="111">
        <v>86</v>
      </c>
      <c r="Z160" s="107" t="s">
        <v>429</v>
      </c>
    </row>
    <row r="161" spans="1:26" ht="15" customHeight="1">
      <c r="A161" s="107" t="s">
        <v>431</v>
      </c>
      <c r="B161" s="108" t="s">
        <v>432</v>
      </c>
      <c r="C161" s="109">
        <v>11.04</v>
      </c>
      <c r="D161" s="110">
        <v>1</v>
      </c>
      <c r="E161" s="111">
        <v>385</v>
      </c>
      <c r="F161" s="111">
        <v>237</v>
      </c>
      <c r="G161" s="112">
        <v>11</v>
      </c>
      <c r="H161" s="113">
        <v>4</v>
      </c>
      <c r="I161" s="114">
        <v>3.75</v>
      </c>
      <c r="J161" s="111">
        <v>1773</v>
      </c>
      <c r="K161" s="111">
        <v>939</v>
      </c>
      <c r="L161" s="111">
        <v>939</v>
      </c>
      <c r="M161" s="111">
        <v>49170</v>
      </c>
      <c r="N161" s="111">
        <v>44626</v>
      </c>
      <c r="O161" s="111">
        <v>86</v>
      </c>
      <c r="P161" s="111">
        <v>2261</v>
      </c>
      <c r="Q161" s="111">
        <v>36225</v>
      </c>
      <c r="R161" s="111">
        <v>301396</v>
      </c>
      <c r="S161" s="111">
        <v>112117</v>
      </c>
      <c r="T161" s="111">
        <v>40957</v>
      </c>
      <c r="U161" s="111">
        <v>675</v>
      </c>
      <c r="V161" s="111">
        <v>15422</v>
      </c>
      <c r="W161" s="111">
        <v>29739</v>
      </c>
      <c r="X161" s="111">
        <v>17338</v>
      </c>
      <c r="Y161" s="111">
        <v>508</v>
      </c>
      <c r="Z161" s="107" t="s">
        <v>431</v>
      </c>
    </row>
    <row r="162" spans="1:26" ht="15" customHeight="1">
      <c r="A162" s="107" t="s">
        <v>433</v>
      </c>
      <c r="B162" s="108" t="s">
        <v>434</v>
      </c>
      <c r="C162" s="109">
        <v>16.277000000000001</v>
      </c>
      <c r="D162" s="110">
        <v>1</v>
      </c>
      <c r="E162" s="111">
        <v>1089</v>
      </c>
      <c r="F162" s="111">
        <v>299</v>
      </c>
      <c r="G162" s="112">
        <v>15</v>
      </c>
      <c r="H162" s="113">
        <v>8</v>
      </c>
      <c r="I162" s="114">
        <v>8</v>
      </c>
      <c r="J162" s="111">
        <v>3983</v>
      </c>
      <c r="K162" s="111">
        <v>2189</v>
      </c>
      <c r="L162" s="111">
        <v>2078</v>
      </c>
      <c r="M162" s="111">
        <v>97731</v>
      </c>
      <c r="N162" s="111">
        <v>89063</v>
      </c>
      <c r="O162" s="111">
        <v>81</v>
      </c>
      <c r="P162" s="111">
        <v>3260</v>
      </c>
      <c r="Q162" s="111">
        <v>14167</v>
      </c>
      <c r="R162" s="111">
        <v>24445</v>
      </c>
      <c r="S162" s="111">
        <v>47976</v>
      </c>
      <c r="T162" s="111">
        <v>9242</v>
      </c>
      <c r="U162" s="111">
        <v>1132</v>
      </c>
      <c r="V162" s="111">
        <v>5958</v>
      </c>
      <c r="W162" s="111">
        <v>22482</v>
      </c>
      <c r="X162" s="111">
        <v>4458</v>
      </c>
      <c r="Y162" s="111">
        <v>490</v>
      </c>
      <c r="Z162" s="107" t="s">
        <v>433</v>
      </c>
    </row>
    <row r="163" spans="1:26" ht="15" customHeight="1">
      <c r="A163" s="107" t="s">
        <v>435</v>
      </c>
      <c r="B163" s="108" t="s">
        <v>436</v>
      </c>
      <c r="C163" s="109">
        <v>5.2279999999999998</v>
      </c>
      <c r="D163" s="110">
        <v>1</v>
      </c>
      <c r="E163" s="111">
        <v>416</v>
      </c>
      <c r="F163" s="111">
        <v>286</v>
      </c>
      <c r="G163" s="112">
        <v>9</v>
      </c>
      <c r="H163" s="113">
        <v>3</v>
      </c>
      <c r="I163" s="114">
        <v>3</v>
      </c>
      <c r="J163" s="111">
        <v>750</v>
      </c>
      <c r="K163" s="111">
        <v>309</v>
      </c>
      <c r="L163" s="111">
        <v>309</v>
      </c>
      <c r="M163" s="111">
        <v>19609</v>
      </c>
      <c r="N163" s="111">
        <v>19464</v>
      </c>
      <c r="O163" s="111">
        <v>92</v>
      </c>
      <c r="P163" s="111">
        <v>783</v>
      </c>
      <c r="Q163" s="111">
        <v>11135</v>
      </c>
      <c r="R163" s="111">
        <v>6718</v>
      </c>
      <c r="S163" s="111">
        <v>9804</v>
      </c>
      <c r="T163" s="111">
        <v>8283</v>
      </c>
      <c r="U163" s="111">
        <v>365</v>
      </c>
      <c r="V163" s="111">
        <v>5679</v>
      </c>
      <c r="W163" s="111">
        <v>4853</v>
      </c>
      <c r="X163" s="111">
        <v>4267</v>
      </c>
      <c r="Y163" s="111">
        <v>96</v>
      </c>
      <c r="Z163" s="107" t="s">
        <v>435</v>
      </c>
    </row>
    <row r="164" spans="1:26" ht="15" customHeight="1">
      <c r="A164" s="107" t="s">
        <v>437</v>
      </c>
      <c r="B164" s="108" t="s">
        <v>438</v>
      </c>
      <c r="C164" s="109">
        <v>18.805</v>
      </c>
      <c r="D164" s="110">
        <v>1</v>
      </c>
      <c r="E164" s="111">
        <v>481</v>
      </c>
      <c r="F164" s="111">
        <v>227</v>
      </c>
      <c r="G164" s="112">
        <v>4</v>
      </c>
      <c r="H164" s="113">
        <v>10</v>
      </c>
      <c r="I164" s="114">
        <v>10</v>
      </c>
      <c r="J164" s="111">
        <v>4147</v>
      </c>
      <c r="K164" s="111">
        <v>1601</v>
      </c>
      <c r="L164" s="111">
        <v>1401</v>
      </c>
      <c r="M164" s="111">
        <v>80750</v>
      </c>
      <c r="N164" s="111">
        <v>77571</v>
      </c>
      <c r="O164" s="111">
        <v>141</v>
      </c>
      <c r="P164" s="111">
        <v>1248</v>
      </c>
      <c r="Q164" s="111">
        <v>12184</v>
      </c>
      <c r="R164" s="111">
        <v>10731</v>
      </c>
      <c r="S164" s="111">
        <v>16968</v>
      </c>
      <c r="T164" s="111">
        <v>5490</v>
      </c>
      <c r="U164" s="111">
        <v>444</v>
      </c>
      <c r="V164" s="111">
        <v>3917</v>
      </c>
      <c r="W164" s="111">
        <v>5733</v>
      </c>
      <c r="X164" s="111">
        <v>157</v>
      </c>
      <c r="Y164" s="111">
        <v>147</v>
      </c>
      <c r="Z164" s="107" t="s">
        <v>437</v>
      </c>
    </row>
    <row r="165" spans="1:26" ht="15" customHeight="1">
      <c r="A165" s="107" t="s">
        <v>439</v>
      </c>
      <c r="B165" s="108" t="s">
        <v>440</v>
      </c>
      <c r="C165" s="109">
        <v>22.997</v>
      </c>
      <c r="D165" s="110">
        <v>1</v>
      </c>
      <c r="E165" s="111">
        <v>1400</v>
      </c>
      <c r="F165" s="111">
        <v>230</v>
      </c>
      <c r="G165" s="112">
        <v>6</v>
      </c>
      <c r="H165" s="113">
        <v>6</v>
      </c>
      <c r="I165" s="114">
        <v>6</v>
      </c>
      <c r="J165" s="111">
        <v>3578</v>
      </c>
      <c r="K165" s="111">
        <v>1737</v>
      </c>
      <c r="L165" s="111">
        <v>1737</v>
      </c>
      <c r="M165" s="111">
        <v>105829</v>
      </c>
      <c r="N165" s="111">
        <v>105440</v>
      </c>
      <c r="O165" s="111">
        <v>92</v>
      </c>
      <c r="P165" s="111">
        <v>1841</v>
      </c>
      <c r="Q165" s="111">
        <v>31012</v>
      </c>
      <c r="R165" s="111">
        <v>4897</v>
      </c>
      <c r="S165" s="111">
        <v>60571</v>
      </c>
      <c r="T165" s="111">
        <v>11760</v>
      </c>
      <c r="U165" s="111">
        <v>749</v>
      </c>
      <c r="V165" s="111">
        <v>11812</v>
      </c>
      <c r="W165" s="111">
        <v>15071</v>
      </c>
      <c r="X165" s="111">
        <v>4036</v>
      </c>
      <c r="Y165" s="111">
        <v>117</v>
      </c>
      <c r="Z165" s="107" t="s">
        <v>439</v>
      </c>
    </row>
    <row r="166" spans="1:26" ht="15" customHeight="1">
      <c r="A166" s="107" t="s">
        <v>441</v>
      </c>
      <c r="B166" s="108" t="s">
        <v>442</v>
      </c>
      <c r="C166" s="109">
        <v>4.851</v>
      </c>
      <c r="D166" s="110">
        <v>1</v>
      </c>
      <c r="E166" s="111">
        <v>627</v>
      </c>
      <c r="F166" s="111">
        <v>279</v>
      </c>
      <c r="G166" s="112">
        <v>9</v>
      </c>
      <c r="H166" s="113">
        <v>2</v>
      </c>
      <c r="I166" s="114">
        <v>2</v>
      </c>
      <c r="J166" s="111">
        <v>1464</v>
      </c>
      <c r="K166" s="111">
        <v>718</v>
      </c>
      <c r="L166" s="111">
        <v>718</v>
      </c>
      <c r="M166" s="111">
        <v>32278</v>
      </c>
      <c r="N166" s="111">
        <v>30340</v>
      </c>
      <c r="O166" s="111">
        <v>67</v>
      </c>
      <c r="P166" s="111">
        <v>533</v>
      </c>
      <c r="Q166" s="111">
        <v>7836</v>
      </c>
      <c r="R166" s="111">
        <v>50</v>
      </c>
      <c r="S166" s="111">
        <v>11562</v>
      </c>
      <c r="T166" s="111">
        <v>500</v>
      </c>
      <c r="U166" s="111">
        <v>357</v>
      </c>
      <c r="V166" s="111">
        <v>4335</v>
      </c>
      <c r="W166" s="111">
        <v>6168</v>
      </c>
      <c r="X166" s="111">
        <v>400</v>
      </c>
      <c r="Y166" s="111">
        <v>134</v>
      </c>
      <c r="Z166" s="107" t="s">
        <v>441</v>
      </c>
    </row>
    <row r="167" spans="1:26" ht="15" customHeight="1">
      <c r="A167" s="107" t="s">
        <v>443</v>
      </c>
      <c r="B167" s="108" t="s">
        <v>444</v>
      </c>
      <c r="C167" s="109">
        <v>6.0709999999999997</v>
      </c>
      <c r="D167" s="110">
        <v>1</v>
      </c>
      <c r="E167" s="111">
        <v>80</v>
      </c>
      <c r="F167" s="111">
        <v>240</v>
      </c>
      <c r="G167" s="112">
        <v>2</v>
      </c>
      <c r="H167" s="113">
        <v>2</v>
      </c>
      <c r="I167" s="114">
        <v>1.5</v>
      </c>
      <c r="J167" s="111">
        <v>779</v>
      </c>
      <c r="K167" s="111">
        <v>1101</v>
      </c>
      <c r="L167" s="111">
        <v>1100</v>
      </c>
      <c r="M167" s="111">
        <v>4437</v>
      </c>
      <c r="N167" s="111">
        <v>4431</v>
      </c>
      <c r="O167" s="111">
        <v>68</v>
      </c>
      <c r="P167" s="111">
        <v>407</v>
      </c>
      <c r="Q167" s="111">
        <v>2163</v>
      </c>
      <c r="R167" s="111">
        <v>102</v>
      </c>
      <c r="S167" s="111">
        <v>4098</v>
      </c>
      <c r="T167" s="111">
        <v>1350</v>
      </c>
      <c r="U167" s="111">
        <v>267</v>
      </c>
      <c r="V167" s="111">
        <v>848</v>
      </c>
      <c r="W167" s="111">
        <v>1163</v>
      </c>
      <c r="X167" s="111">
        <v>1220</v>
      </c>
      <c r="Y167" s="111">
        <v>21</v>
      </c>
      <c r="Z167" s="107" t="s">
        <v>443</v>
      </c>
    </row>
    <row r="168" spans="1:26" s="111" customFormat="1" ht="15" customHeight="1">
      <c r="A168" s="107" t="s">
        <v>445</v>
      </c>
      <c r="B168" s="108" t="s">
        <v>446</v>
      </c>
      <c r="C168" s="109">
        <v>11.305</v>
      </c>
      <c r="D168" s="110">
        <v>3</v>
      </c>
      <c r="E168" s="111">
        <v>1527</v>
      </c>
      <c r="F168" s="111">
        <v>397</v>
      </c>
      <c r="G168" s="111">
        <v>16</v>
      </c>
      <c r="H168" s="111">
        <v>10</v>
      </c>
      <c r="I168" s="114">
        <v>8.1999999999999993</v>
      </c>
      <c r="J168" s="111">
        <v>2410</v>
      </c>
      <c r="K168" s="111">
        <v>1109</v>
      </c>
      <c r="L168" s="111">
        <v>906</v>
      </c>
      <c r="M168" s="111">
        <v>114218</v>
      </c>
      <c r="N168" s="111">
        <v>98815</v>
      </c>
      <c r="O168" s="111">
        <v>190</v>
      </c>
      <c r="P168" s="111">
        <v>2332</v>
      </c>
      <c r="Q168" s="111">
        <v>32791</v>
      </c>
      <c r="R168" s="111">
        <v>37904</v>
      </c>
      <c r="S168" s="111">
        <v>64461</v>
      </c>
      <c r="T168" s="111">
        <v>185961</v>
      </c>
      <c r="U168" s="111">
        <v>881</v>
      </c>
      <c r="V168" s="111">
        <v>10222</v>
      </c>
      <c r="W168" s="111">
        <v>3836</v>
      </c>
      <c r="X168" s="111">
        <v>11564</v>
      </c>
      <c r="Y168" s="111">
        <v>430</v>
      </c>
      <c r="Z168" s="107" t="s">
        <v>445</v>
      </c>
    </row>
    <row r="169" spans="1:26" ht="15" customHeight="1">
      <c r="A169" s="107" t="s">
        <v>447</v>
      </c>
      <c r="B169" s="108" t="s">
        <v>448</v>
      </c>
      <c r="C169" s="109">
        <v>4.3730000000000002</v>
      </c>
      <c r="D169" s="110">
        <v>1</v>
      </c>
      <c r="E169" s="111">
        <v>165</v>
      </c>
      <c r="F169" s="111">
        <v>289</v>
      </c>
      <c r="G169" s="112">
        <v>1</v>
      </c>
      <c r="H169" s="113">
        <v>2</v>
      </c>
      <c r="I169" s="114">
        <v>2</v>
      </c>
      <c r="J169" s="111">
        <v>934</v>
      </c>
      <c r="K169" s="111">
        <v>426</v>
      </c>
      <c r="L169" s="111">
        <v>426</v>
      </c>
      <c r="M169" s="111">
        <v>14587</v>
      </c>
      <c r="N169" s="111">
        <v>13760</v>
      </c>
      <c r="O169" s="111">
        <v>6</v>
      </c>
      <c r="P169" s="111">
        <v>279</v>
      </c>
      <c r="Q169" s="111">
        <v>4952</v>
      </c>
      <c r="R169" s="111">
        <v>78</v>
      </c>
      <c r="S169" s="111">
        <v>6756</v>
      </c>
      <c r="T169" s="111">
        <v>6495</v>
      </c>
      <c r="U169" s="111">
        <v>134</v>
      </c>
      <c r="V169" s="111">
        <v>1972</v>
      </c>
      <c r="W169" s="111">
        <v>1568</v>
      </c>
      <c r="X169" s="111">
        <v>2072</v>
      </c>
      <c r="Y169" s="111">
        <v>34</v>
      </c>
      <c r="Z169" s="107" t="s">
        <v>447</v>
      </c>
    </row>
    <row r="170" spans="1:26" ht="15" customHeight="1">
      <c r="A170" s="107" t="s">
        <v>449</v>
      </c>
      <c r="B170" s="108" t="s">
        <v>450</v>
      </c>
      <c r="C170" s="109">
        <v>11.747</v>
      </c>
      <c r="D170" s="110">
        <v>1</v>
      </c>
      <c r="E170" s="111">
        <v>914</v>
      </c>
      <c r="F170" s="111">
        <v>255</v>
      </c>
      <c r="G170" s="112">
        <v>12</v>
      </c>
      <c r="H170" s="113">
        <v>6</v>
      </c>
      <c r="I170" s="114">
        <v>6</v>
      </c>
      <c r="J170" s="111">
        <v>4685</v>
      </c>
      <c r="K170" s="111">
        <v>1588</v>
      </c>
      <c r="L170" s="111">
        <v>1344</v>
      </c>
      <c r="M170" s="111">
        <v>58743</v>
      </c>
      <c r="N170" s="111">
        <v>48389</v>
      </c>
      <c r="O170" s="111">
        <v>130</v>
      </c>
      <c r="P170" s="111">
        <v>1753</v>
      </c>
      <c r="Q170" s="111">
        <v>25133</v>
      </c>
      <c r="R170" s="111">
        <v>61916</v>
      </c>
      <c r="S170" s="111">
        <v>41767</v>
      </c>
      <c r="T170" s="111">
        <v>76500</v>
      </c>
      <c r="U170" s="111">
        <v>672</v>
      </c>
      <c r="V170" s="111">
        <v>7384</v>
      </c>
      <c r="W170" s="111">
        <v>9517</v>
      </c>
      <c r="X170" s="111">
        <v>37485</v>
      </c>
      <c r="Y170" s="111">
        <v>120</v>
      </c>
      <c r="Z170" s="107" t="s">
        <v>449</v>
      </c>
    </row>
    <row r="171" spans="1:26" ht="15" customHeight="1">
      <c r="A171" s="107" t="s">
        <v>451</v>
      </c>
      <c r="B171" s="108" t="s">
        <v>452</v>
      </c>
      <c r="C171" s="109">
        <v>7.66</v>
      </c>
      <c r="D171" s="110">
        <v>1</v>
      </c>
      <c r="E171" s="111">
        <v>380</v>
      </c>
      <c r="F171" s="111">
        <v>234</v>
      </c>
      <c r="G171" s="112">
        <v>6</v>
      </c>
      <c r="H171" s="113">
        <v>1</v>
      </c>
      <c r="I171" s="114">
        <v>1</v>
      </c>
      <c r="J171" s="111">
        <v>628</v>
      </c>
      <c r="K171" s="111">
        <v>396</v>
      </c>
      <c r="L171" s="111">
        <v>396</v>
      </c>
      <c r="M171" s="111">
        <v>45446</v>
      </c>
      <c r="N171" s="111">
        <v>42624</v>
      </c>
      <c r="O171" s="111">
        <v>84</v>
      </c>
      <c r="P171" s="111">
        <v>1210</v>
      </c>
      <c r="Q171" s="111">
        <v>16794</v>
      </c>
      <c r="R171" s="111">
        <v>6980</v>
      </c>
      <c r="S171" s="111">
        <v>39566</v>
      </c>
      <c r="T171" s="111">
        <v>16118</v>
      </c>
      <c r="U171" s="111">
        <v>500</v>
      </c>
      <c r="V171" s="111">
        <v>6985</v>
      </c>
      <c r="W171" s="111">
        <v>17776</v>
      </c>
      <c r="X171" s="111">
        <v>7642</v>
      </c>
      <c r="Y171" s="111">
        <v>122</v>
      </c>
      <c r="Z171" s="107" t="s">
        <v>451</v>
      </c>
    </row>
    <row r="172" spans="1:26" s="111" customFormat="1" ht="15" customHeight="1">
      <c r="A172" s="107" t="s">
        <v>453</v>
      </c>
      <c r="B172" s="108" t="s">
        <v>454</v>
      </c>
      <c r="C172" s="109">
        <v>8.202</v>
      </c>
      <c r="D172" s="110">
        <v>3</v>
      </c>
      <c r="E172" s="111">
        <v>585</v>
      </c>
      <c r="F172" s="111">
        <v>734</v>
      </c>
      <c r="G172" s="111">
        <v>9</v>
      </c>
      <c r="H172" s="111">
        <v>5</v>
      </c>
      <c r="I172" s="114">
        <v>4.01</v>
      </c>
      <c r="J172" s="111">
        <v>1031</v>
      </c>
      <c r="K172" s="111">
        <v>1220</v>
      </c>
      <c r="L172" s="111">
        <v>1169</v>
      </c>
      <c r="M172" s="111">
        <v>50332</v>
      </c>
      <c r="N172" s="111">
        <v>48687</v>
      </c>
      <c r="O172" s="111">
        <v>84</v>
      </c>
      <c r="P172" s="111">
        <v>502</v>
      </c>
      <c r="Q172" s="111">
        <v>13740</v>
      </c>
      <c r="R172" s="111">
        <v>494</v>
      </c>
      <c r="S172" s="111">
        <v>21599</v>
      </c>
      <c r="T172" s="111">
        <v>10946</v>
      </c>
      <c r="U172" s="111">
        <v>254</v>
      </c>
      <c r="V172" s="111">
        <v>6982</v>
      </c>
      <c r="W172" s="111">
        <v>6336</v>
      </c>
      <c r="X172" s="111">
        <v>5331</v>
      </c>
      <c r="Y172" s="111">
        <v>77</v>
      </c>
      <c r="Z172" s="107" t="s">
        <v>453</v>
      </c>
    </row>
    <row r="173" spans="1:26" ht="15" customHeight="1">
      <c r="A173" s="107" t="s">
        <v>455</v>
      </c>
      <c r="B173" s="108" t="s">
        <v>456</v>
      </c>
      <c r="C173" s="109">
        <v>8.27</v>
      </c>
      <c r="D173" s="110">
        <v>1</v>
      </c>
      <c r="E173" s="111">
        <v>420</v>
      </c>
      <c r="F173" s="111">
        <v>285</v>
      </c>
      <c r="G173" s="112">
        <v>12</v>
      </c>
      <c r="H173" s="113">
        <v>3</v>
      </c>
      <c r="I173" s="114">
        <v>3</v>
      </c>
      <c r="J173" s="111">
        <v>1286</v>
      </c>
      <c r="K173" s="111">
        <v>309</v>
      </c>
      <c r="L173" s="111">
        <v>309</v>
      </c>
      <c r="M173" s="111">
        <v>55360</v>
      </c>
      <c r="N173" s="111">
        <v>53780</v>
      </c>
      <c r="O173" s="111">
        <v>84</v>
      </c>
      <c r="P173" s="111">
        <v>1582</v>
      </c>
      <c r="Q173" s="111">
        <v>11224</v>
      </c>
      <c r="R173" s="111">
        <v>1750</v>
      </c>
      <c r="S173" s="111">
        <v>23811</v>
      </c>
      <c r="T173" s="111">
        <v>15218</v>
      </c>
      <c r="U173" s="111">
        <v>521</v>
      </c>
      <c r="V173" s="111">
        <v>6689</v>
      </c>
      <c r="W173" s="111">
        <v>12811</v>
      </c>
      <c r="X173" s="111">
        <v>7916</v>
      </c>
      <c r="Y173" s="111">
        <v>123</v>
      </c>
      <c r="Z173" s="107" t="s">
        <v>455</v>
      </c>
    </row>
    <row r="174" spans="1:26" ht="15" customHeight="1">
      <c r="A174" s="107" t="s">
        <v>457</v>
      </c>
      <c r="B174" s="108" t="s">
        <v>458</v>
      </c>
      <c r="C174" s="109">
        <v>4.8029999999999999</v>
      </c>
      <c r="D174" s="110">
        <v>1</v>
      </c>
      <c r="E174" s="111">
        <v>300</v>
      </c>
      <c r="F174" s="111">
        <v>211</v>
      </c>
      <c r="G174" s="112">
        <v>4</v>
      </c>
      <c r="H174" s="113">
        <v>2</v>
      </c>
      <c r="I174" s="114">
        <v>2</v>
      </c>
      <c r="J174" s="111">
        <v>574</v>
      </c>
      <c r="K174" s="111">
        <v>233</v>
      </c>
      <c r="L174" s="111">
        <v>233</v>
      </c>
      <c r="M174" s="111">
        <v>24469</v>
      </c>
      <c r="N174" s="111">
        <v>23289</v>
      </c>
      <c r="O174" s="111">
        <v>42</v>
      </c>
      <c r="P174" s="111">
        <v>117</v>
      </c>
      <c r="Q174" s="111">
        <v>1745</v>
      </c>
      <c r="R174" s="111">
        <v>133</v>
      </c>
      <c r="S174" s="111">
        <v>3537</v>
      </c>
      <c r="T174" s="111">
        <v>478</v>
      </c>
      <c r="U174" s="111">
        <v>33</v>
      </c>
      <c r="V174" s="111">
        <v>746</v>
      </c>
      <c r="W174" s="111">
        <v>338</v>
      </c>
      <c r="X174" s="111">
        <v>200</v>
      </c>
      <c r="Y174" s="111">
        <v>76</v>
      </c>
      <c r="Z174" s="107" t="s">
        <v>457</v>
      </c>
    </row>
    <row r="175" spans="1:26" s="111" customFormat="1" ht="15" customHeight="1">
      <c r="A175" s="107" t="s">
        <v>459</v>
      </c>
      <c r="B175" s="108" t="s">
        <v>460</v>
      </c>
      <c r="C175" s="109">
        <v>11.363</v>
      </c>
      <c r="D175" s="110">
        <v>3</v>
      </c>
      <c r="E175" s="111">
        <v>549</v>
      </c>
      <c r="F175" s="111">
        <v>538</v>
      </c>
      <c r="G175" s="111">
        <v>15</v>
      </c>
      <c r="H175" s="111">
        <v>8</v>
      </c>
      <c r="I175" s="114">
        <v>6.28</v>
      </c>
      <c r="J175" s="111">
        <v>1987</v>
      </c>
      <c r="K175" s="111">
        <v>1248</v>
      </c>
      <c r="L175" s="111">
        <v>1242</v>
      </c>
      <c r="M175" s="111">
        <v>41069</v>
      </c>
      <c r="N175" s="111">
        <v>38967</v>
      </c>
      <c r="O175" s="111">
        <v>123</v>
      </c>
      <c r="P175" s="111">
        <v>4397</v>
      </c>
      <c r="Q175" s="111">
        <v>19393</v>
      </c>
      <c r="R175" s="111">
        <v>10578</v>
      </c>
      <c r="S175" s="111">
        <v>15092</v>
      </c>
      <c r="T175" s="111">
        <v>28757</v>
      </c>
      <c r="U175" s="111">
        <v>1595</v>
      </c>
      <c r="V175" s="111">
        <v>9543</v>
      </c>
      <c r="W175" s="111">
        <v>5272</v>
      </c>
      <c r="X175" s="111">
        <v>14106</v>
      </c>
      <c r="Y175" s="111">
        <v>175</v>
      </c>
      <c r="Z175" s="107" t="s">
        <v>459</v>
      </c>
    </row>
    <row r="176" spans="1:26" ht="15" customHeight="1">
      <c r="A176" s="107" t="s">
        <v>461</v>
      </c>
      <c r="B176" s="108" t="s">
        <v>462</v>
      </c>
      <c r="C176" s="109">
        <v>3.2759999999999998</v>
      </c>
      <c r="D176" s="110">
        <v>1</v>
      </c>
      <c r="E176" s="111">
        <v>150</v>
      </c>
      <c r="F176" s="111">
        <v>224</v>
      </c>
      <c r="G176" s="112">
        <v>0</v>
      </c>
      <c r="H176" s="113">
        <v>1</v>
      </c>
      <c r="I176" s="114">
        <v>1</v>
      </c>
      <c r="J176" s="111">
        <v>326</v>
      </c>
      <c r="K176" s="111">
        <v>75</v>
      </c>
      <c r="L176" s="111">
        <v>0</v>
      </c>
      <c r="M176" s="111">
        <v>4149</v>
      </c>
      <c r="N176" s="111">
        <v>168</v>
      </c>
      <c r="O176" s="111">
        <v>12</v>
      </c>
      <c r="P176" s="111">
        <v>158</v>
      </c>
      <c r="Q176" s="111">
        <v>2080</v>
      </c>
      <c r="R176" s="111">
        <v>0</v>
      </c>
      <c r="S176" s="111">
        <v>2910</v>
      </c>
      <c r="T176" s="111">
        <v>686</v>
      </c>
      <c r="U176" s="111">
        <v>64</v>
      </c>
      <c r="V176" s="111">
        <v>0</v>
      </c>
      <c r="W176" s="111">
        <v>746</v>
      </c>
      <c r="X176" s="111">
        <v>0</v>
      </c>
      <c r="Y176" s="111">
        <v>63</v>
      </c>
      <c r="Z176" s="107" t="s">
        <v>461</v>
      </c>
    </row>
    <row r="177" spans="1:26" ht="15" customHeight="1">
      <c r="A177" s="107" t="s">
        <v>463</v>
      </c>
      <c r="B177" s="108" t="s">
        <v>464</v>
      </c>
      <c r="C177" s="109">
        <v>2.92</v>
      </c>
      <c r="D177" s="110">
        <v>1</v>
      </c>
      <c r="E177" s="111">
        <v>231</v>
      </c>
      <c r="F177" s="111">
        <v>210</v>
      </c>
      <c r="G177" s="112">
        <v>15</v>
      </c>
      <c r="H177" s="113">
        <v>2</v>
      </c>
      <c r="I177" s="114">
        <v>2</v>
      </c>
      <c r="J177" s="111">
        <v>425</v>
      </c>
      <c r="K177" s="111">
        <v>171</v>
      </c>
      <c r="L177" s="111">
        <v>170</v>
      </c>
      <c r="M177" s="111">
        <v>21613</v>
      </c>
      <c r="N177" s="111">
        <v>21332</v>
      </c>
      <c r="O177" s="111">
        <v>38</v>
      </c>
      <c r="P177" s="111">
        <v>575</v>
      </c>
      <c r="Q177" s="111">
        <v>4251</v>
      </c>
      <c r="R177" s="111">
        <v>1024</v>
      </c>
      <c r="S177" s="111">
        <v>5105</v>
      </c>
      <c r="T177" s="111">
        <v>4253</v>
      </c>
      <c r="U177" s="111">
        <v>115</v>
      </c>
      <c r="V177" s="111">
        <v>2510</v>
      </c>
      <c r="W177" s="111">
        <v>2494</v>
      </c>
      <c r="X177" s="111">
        <v>1908</v>
      </c>
      <c r="Y177" s="111">
        <v>58</v>
      </c>
      <c r="Z177" s="107" t="s">
        <v>463</v>
      </c>
    </row>
    <row r="178" spans="1:26" ht="15" customHeight="1">
      <c r="A178" s="107" t="s">
        <v>465</v>
      </c>
      <c r="B178" s="108" t="s">
        <v>466</v>
      </c>
      <c r="C178" s="109">
        <v>7.6150000000000002</v>
      </c>
      <c r="D178" s="110">
        <v>5</v>
      </c>
      <c r="E178" s="111">
        <v>878</v>
      </c>
      <c r="F178" s="111">
        <v>392</v>
      </c>
      <c r="G178" s="111">
        <v>12</v>
      </c>
      <c r="H178" s="111">
        <v>11</v>
      </c>
      <c r="I178" s="114">
        <v>8</v>
      </c>
      <c r="J178" s="111">
        <v>3810</v>
      </c>
      <c r="K178" s="111">
        <v>1505</v>
      </c>
      <c r="L178" s="111">
        <v>1502</v>
      </c>
      <c r="M178" s="111">
        <v>82477</v>
      </c>
      <c r="N178" s="111">
        <v>73508</v>
      </c>
      <c r="O178" s="111">
        <v>119</v>
      </c>
      <c r="P178" s="111">
        <v>1248</v>
      </c>
      <c r="Q178" s="111">
        <v>26914</v>
      </c>
      <c r="R178" s="111">
        <v>22134</v>
      </c>
      <c r="S178" s="111">
        <v>75670</v>
      </c>
      <c r="T178" s="111">
        <v>73972</v>
      </c>
      <c r="U178" s="111">
        <v>402</v>
      </c>
      <c r="V178" s="111">
        <v>10593</v>
      </c>
      <c r="W178" s="111">
        <v>10448</v>
      </c>
      <c r="X178" s="111">
        <v>9291</v>
      </c>
      <c r="Y178" s="111">
        <v>138</v>
      </c>
      <c r="Z178" s="107" t="s">
        <v>465</v>
      </c>
    </row>
    <row r="179" spans="1:26" ht="15" customHeight="1">
      <c r="A179" s="107" t="s">
        <v>467</v>
      </c>
      <c r="B179" s="108" t="s">
        <v>468</v>
      </c>
      <c r="C179" s="109">
        <v>7.0960000000000001</v>
      </c>
      <c r="D179" s="110">
        <v>2</v>
      </c>
      <c r="E179" s="111">
        <v>387</v>
      </c>
      <c r="F179" s="111">
        <v>482</v>
      </c>
      <c r="G179" s="111">
        <v>19</v>
      </c>
      <c r="H179" s="111">
        <v>2</v>
      </c>
      <c r="I179" s="114">
        <v>1.75</v>
      </c>
      <c r="J179" s="111">
        <v>822</v>
      </c>
      <c r="K179" s="111">
        <v>325</v>
      </c>
      <c r="L179" s="111">
        <v>325</v>
      </c>
      <c r="M179" s="111">
        <v>34817</v>
      </c>
      <c r="N179" s="111">
        <v>34245</v>
      </c>
      <c r="O179" s="111">
        <v>60</v>
      </c>
      <c r="P179" s="111">
        <v>464</v>
      </c>
      <c r="Q179" s="111">
        <v>6050</v>
      </c>
      <c r="R179" s="111">
        <v>4150</v>
      </c>
      <c r="S179" s="111">
        <v>12442</v>
      </c>
      <c r="T179" s="111">
        <v>3494</v>
      </c>
      <c r="U179" s="111">
        <v>189</v>
      </c>
      <c r="V179" s="111">
        <v>2278</v>
      </c>
      <c r="W179" s="111">
        <v>5079</v>
      </c>
      <c r="X179" s="111">
        <v>1842</v>
      </c>
      <c r="Y179" s="111">
        <v>46</v>
      </c>
      <c r="Z179" s="107" t="s">
        <v>467</v>
      </c>
    </row>
    <row r="180" spans="1:26" ht="15" customHeight="1">
      <c r="A180" s="107" t="s">
        <v>469</v>
      </c>
      <c r="B180" s="108" t="s">
        <v>470</v>
      </c>
      <c r="C180" s="109">
        <v>4.0410000000000004</v>
      </c>
      <c r="D180" s="110">
        <v>1</v>
      </c>
      <c r="E180" s="111">
        <v>580</v>
      </c>
      <c r="F180" s="111">
        <v>298</v>
      </c>
      <c r="G180" s="112">
        <v>6</v>
      </c>
      <c r="H180" s="113">
        <v>6</v>
      </c>
      <c r="I180" s="114">
        <v>3</v>
      </c>
      <c r="J180" s="111">
        <v>3038</v>
      </c>
      <c r="K180" s="111">
        <v>1355</v>
      </c>
      <c r="L180" s="111">
        <v>1351</v>
      </c>
      <c r="M180" s="111">
        <v>46385</v>
      </c>
      <c r="N180" s="111">
        <v>46000</v>
      </c>
      <c r="O180" s="111">
        <v>94</v>
      </c>
      <c r="P180" s="111">
        <v>1345</v>
      </c>
      <c r="Q180" s="111">
        <v>8595</v>
      </c>
      <c r="R180" s="111">
        <v>1966</v>
      </c>
      <c r="S180" s="111">
        <v>16328</v>
      </c>
      <c r="T180" s="111">
        <v>16048</v>
      </c>
      <c r="U180" s="111">
        <v>176</v>
      </c>
      <c r="V180" s="111">
        <v>3163</v>
      </c>
      <c r="W180" s="111">
        <v>3390</v>
      </c>
      <c r="X180" s="111">
        <v>5185</v>
      </c>
      <c r="Y180" s="111">
        <v>88</v>
      </c>
      <c r="Z180" s="107" t="s">
        <v>469</v>
      </c>
    </row>
    <row r="181" spans="1:26" ht="15" customHeight="1">
      <c r="A181" s="107" t="s">
        <v>471</v>
      </c>
      <c r="B181" s="108" t="s">
        <v>472</v>
      </c>
      <c r="C181" s="109">
        <v>5.3869999999999996</v>
      </c>
      <c r="D181" s="110">
        <v>1</v>
      </c>
      <c r="E181" s="111">
        <v>320</v>
      </c>
      <c r="F181" s="111">
        <v>234</v>
      </c>
      <c r="G181" s="112">
        <v>10</v>
      </c>
      <c r="H181" s="113">
        <v>4</v>
      </c>
      <c r="I181" s="114">
        <v>3.5</v>
      </c>
      <c r="J181" s="111">
        <v>979</v>
      </c>
      <c r="K181" s="111">
        <v>641</v>
      </c>
      <c r="L181" s="111">
        <v>603</v>
      </c>
      <c r="M181" s="111">
        <v>35385</v>
      </c>
      <c r="N181" s="111">
        <v>34974</v>
      </c>
      <c r="O181" s="111">
        <v>75</v>
      </c>
      <c r="P181" s="111">
        <v>1332</v>
      </c>
      <c r="Q181" s="111">
        <v>10344</v>
      </c>
      <c r="R181" s="111">
        <v>6680</v>
      </c>
      <c r="S181" s="111">
        <v>6246</v>
      </c>
      <c r="T181" s="111">
        <v>2627</v>
      </c>
      <c r="U181" s="111">
        <v>511</v>
      </c>
      <c r="V181" s="111">
        <v>2573</v>
      </c>
      <c r="W181" s="111">
        <v>1214</v>
      </c>
      <c r="X181" s="111">
        <v>983</v>
      </c>
      <c r="Y181" s="111">
        <v>212</v>
      </c>
      <c r="Z181" s="107" t="s">
        <v>471</v>
      </c>
    </row>
    <row r="182" spans="1:26" ht="15" customHeight="1">
      <c r="A182" s="107" t="s">
        <v>473</v>
      </c>
      <c r="B182" s="108" t="s">
        <v>474</v>
      </c>
      <c r="C182" s="109">
        <v>12.226000000000001</v>
      </c>
      <c r="D182" s="110">
        <v>1</v>
      </c>
      <c r="E182" s="111">
        <v>390</v>
      </c>
      <c r="F182" s="111">
        <v>250</v>
      </c>
      <c r="G182" s="112">
        <v>3</v>
      </c>
      <c r="H182" s="113">
        <v>3</v>
      </c>
      <c r="I182" s="114">
        <v>3</v>
      </c>
      <c r="J182" s="111">
        <v>479</v>
      </c>
      <c r="K182" s="111">
        <v>859</v>
      </c>
      <c r="L182" s="111">
        <v>859</v>
      </c>
      <c r="M182" s="111">
        <v>29214</v>
      </c>
      <c r="N182" s="111">
        <v>28979</v>
      </c>
      <c r="O182" s="111">
        <v>75</v>
      </c>
      <c r="P182" s="111">
        <v>1412</v>
      </c>
      <c r="Q182" s="111">
        <v>11452</v>
      </c>
      <c r="R182" s="111">
        <v>3290</v>
      </c>
      <c r="S182" s="111">
        <v>52676</v>
      </c>
      <c r="T182" s="111">
        <v>4722</v>
      </c>
      <c r="U182" s="111">
        <v>713</v>
      </c>
      <c r="V182" s="111">
        <v>5653</v>
      </c>
      <c r="W182" s="111">
        <v>28231</v>
      </c>
      <c r="X182" s="111">
        <v>2644</v>
      </c>
      <c r="Y182" s="111">
        <v>39</v>
      </c>
      <c r="Z182" s="107" t="s">
        <v>473</v>
      </c>
    </row>
    <row r="183" spans="1:26" ht="15" customHeight="1">
      <c r="A183" s="107" t="s">
        <v>475</v>
      </c>
      <c r="B183" s="108" t="s">
        <v>476</v>
      </c>
      <c r="C183" s="109">
        <v>2.2730000000000001</v>
      </c>
      <c r="D183" s="110">
        <v>1</v>
      </c>
      <c r="E183" s="111">
        <v>150</v>
      </c>
      <c r="F183" s="111">
        <v>246</v>
      </c>
      <c r="G183" s="112">
        <v>8</v>
      </c>
      <c r="H183" s="113">
        <v>2</v>
      </c>
      <c r="I183" s="114">
        <v>2</v>
      </c>
      <c r="J183" s="111">
        <v>210</v>
      </c>
      <c r="K183" s="111">
        <v>366</v>
      </c>
      <c r="L183" s="111">
        <v>361</v>
      </c>
      <c r="M183" s="111">
        <v>23448</v>
      </c>
      <c r="N183" s="111">
        <v>22761</v>
      </c>
      <c r="O183" s="111">
        <v>83</v>
      </c>
      <c r="P183" s="111">
        <v>287</v>
      </c>
      <c r="Q183" s="111">
        <v>3331</v>
      </c>
      <c r="R183" s="111">
        <v>41</v>
      </c>
      <c r="S183" s="111">
        <v>2611</v>
      </c>
      <c r="T183" s="111">
        <v>3738</v>
      </c>
      <c r="U183" s="111">
        <v>193</v>
      </c>
      <c r="V183" s="111">
        <v>2549</v>
      </c>
      <c r="W183" s="111">
        <v>1387</v>
      </c>
      <c r="X183" s="111">
        <v>2198</v>
      </c>
      <c r="Y183" s="111">
        <v>29</v>
      </c>
      <c r="Z183" s="107" t="s">
        <v>475</v>
      </c>
    </row>
    <row r="184" spans="1:26" ht="15" customHeight="1">
      <c r="A184" s="107" t="s">
        <v>477</v>
      </c>
      <c r="B184" s="108" t="s">
        <v>478</v>
      </c>
      <c r="C184" s="109">
        <v>22.545999999999999</v>
      </c>
      <c r="D184" s="110">
        <v>1</v>
      </c>
      <c r="E184" s="111">
        <v>654</v>
      </c>
      <c r="F184" s="111">
        <v>299</v>
      </c>
      <c r="G184" s="112">
        <v>10</v>
      </c>
      <c r="H184" s="113">
        <v>10</v>
      </c>
      <c r="I184" s="114">
        <v>7</v>
      </c>
      <c r="J184" s="111">
        <v>3901</v>
      </c>
      <c r="K184" s="111">
        <v>1575</v>
      </c>
      <c r="L184" s="111">
        <v>1499</v>
      </c>
      <c r="M184" s="111">
        <v>89249</v>
      </c>
      <c r="N184" s="111">
        <v>83502</v>
      </c>
      <c r="O184" s="111">
        <v>141</v>
      </c>
      <c r="P184" s="111">
        <v>2556</v>
      </c>
      <c r="Q184" s="111">
        <v>30950</v>
      </c>
      <c r="R184" s="111">
        <v>488113</v>
      </c>
      <c r="S184" s="111">
        <v>36013</v>
      </c>
      <c r="T184" s="111">
        <v>74835</v>
      </c>
      <c r="U184" s="111">
        <v>494</v>
      </c>
      <c r="V184" s="111">
        <v>5038</v>
      </c>
      <c r="W184" s="111">
        <v>4177</v>
      </c>
      <c r="X184" s="111">
        <v>9420</v>
      </c>
      <c r="Y184" s="111">
        <v>174</v>
      </c>
      <c r="Z184" s="107" t="s">
        <v>477</v>
      </c>
    </row>
    <row r="185" spans="1:26" ht="15" customHeight="1">
      <c r="A185" s="107" t="s">
        <v>479</v>
      </c>
      <c r="B185" s="108" t="s">
        <v>480</v>
      </c>
      <c r="C185" s="109">
        <v>4.0229999999999997</v>
      </c>
      <c r="D185" s="110">
        <v>1</v>
      </c>
      <c r="E185" s="111">
        <v>142</v>
      </c>
      <c r="F185" s="111">
        <v>230</v>
      </c>
      <c r="G185" s="112">
        <v>4</v>
      </c>
      <c r="H185" s="113">
        <v>2</v>
      </c>
      <c r="I185" s="114">
        <v>1.5</v>
      </c>
      <c r="J185" s="111">
        <v>784</v>
      </c>
      <c r="K185" s="111">
        <v>291</v>
      </c>
      <c r="L185" s="111">
        <v>281</v>
      </c>
      <c r="M185" s="111">
        <v>29070</v>
      </c>
      <c r="N185" s="111">
        <v>28329</v>
      </c>
      <c r="O185" s="111">
        <v>59</v>
      </c>
      <c r="P185" s="111">
        <v>759</v>
      </c>
      <c r="Q185" s="111">
        <v>7953</v>
      </c>
      <c r="R185" s="111">
        <v>48</v>
      </c>
      <c r="S185" s="111">
        <v>6259</v>
      </c>
      <c r="T185" s="111">
        <v>7686</v>
      </c>
      <c r="U185" s="111">
        <v>220</v>
      </c>
      <c r="V185" s="111">
        <v>4403</v>
      </c>
      <c r="W185" s="111">
        <v>3047</v>
      </c>
      <c r="X185" s="111">
        <v>5139</v>
      </c>
      <c r="Y185" s="111">
        <v>43</v>
      </c>
      <c r="Z185" s="107" t="s">
        <v>479</v>
      </c>
    </row>
    <row r="186" spans="1:26" s="111" customFormat="1" ht="15" customHeight="1">
      <c r="A186" s="107" t="s">
        <v>481</v>
      </c>
      <c r="B186" s="108" t="s">
        <v>482</v>
      </c>
      <c r="C186" s="109">
        <v>11.215999999999999</v>
      </c>
      <c r="D186" s="110">
        <v>5</v>
      </c>
      <c r="E186" s="111">
        <v>797</v>
      </c>
      <c r="F186" s="111">
        <v>619</v>
      </c>
      <c r="G186" s="111">
        <v>10</v>
      </c>
      <c r="H186" s="111">
        <v>16</v>
      </c>
      <c r="I186" s="114">
        <v>8</v>
      </c>
      <c r="J186" s="111">
        <v>3585</v>
      </c>
      <c r="K186" s="111">
        <v>1318</v>
      </c>
      <c r="L186" s="111">
        <v>1297</v>
      </c>
      <c r="M186" s="111">
        <v>102102</v>
      </c>
      <c r="N186" s="111">
        <v>96501</v>
      </c>
      <c r="O186" s="111">
        <v>134</v>
      </c>
      <c r="P186" s="111">
        <v>4043</v>
      </c>
      <c r="Q186" s="111">
        <v>36840</v>
      </c>
      <c r="R186" s="111">
        <v>6070</v>
      </c>
      <c r="S186" s="111">
        <v>41098</v>
      </c>
      <c r="T186" s="111">
        <v>51618</v>
      </c>
      <c r="U186" s="111">
        <v>383</v>
      </c>
      <c r="V186" s="111">
        <v>6768</v>
      </c>
      <c r="W186" s="111">
        <v>5954</v>
      </c>
      <c r="X186" s="111">
        <v>7755</v>
      </c>
      <c r="Y186" s="111">
        <v>92</v>
      </c>
      <c r="Z186" s="107" t="s">
        <v>481</v>
      </c>
    </row>
    <row r="187" spans="1:26" ht="15" customHeight="1">
      <c r="A187" s="107" t="s">
        <v>483</v>
      </c>
      <c r="B187" s="108" t="s">
        <v>484</v>
      </c>
      <c r="C187" s="109">
        <v>2.13</v>
      </c>
      <c r="D187" s="110">
        <v>1</v>
      </c>
      <c r="E187" s="111">
        <v>140</v>
      </c>
      <c r="F187" s="111">
        <v>291</v>
      </c>
      <c r="G187" s="112">
        <v>11</v>
      </c>
      <c r="H187" s="113">
        <v>1</v>
      </c>
      <c r="I187" s="114">
        <v>0.5</v>
      </c>
      <c r="J187" s="111">
        <v>382</v>
      </c>
      <c r="K187" s="111">
        <v>255</v>
      </c>
      <c r="L187" s="111">
        <v>255</v>
      </c>
      <c r="M187" s="111">
        <v>12944</v>
      </c>
      <c r="N187" s="111">
        <v>12924</v>
      </c>
      <c r="O187" s="111">
        <v>61</v>
      </c>
      <c r="P187" s="111">
        <v>610</v>
      </c>
      <c r="Q187" s="111">
        <v>17428</v>
      </c>
      <c r="R187" s="111">
        <v>1466</v>
      </c>
      <c r="S187" s="111">
        <v>5298</v>
      </c>
      <c r="T187" s="111">
        <v>3784</v>
      </c>
      <c r="U187" s="111">
        <v>77</v>
      </c>
      <c r="V187" s="111">
        <v>4978</v>
      </c>
      <c r="W187" s="111">
        <v>1954</v>
      </c>
      <c r="X187" s="111">
        <v>2298</v>
      </c>
      <c r="Y187" s="111">
        <v>55</v>
      </c>
      <c r="Z187" s="107" t="s">
        <v>483</v>
      </c>
    </row>
    <row r="188" spans="1:26" ht="15" customHeight="1">
      <c r="A188" s="107" t="s">
        <v>485</v>
      </c>
      <c r="B188" s="108" t="s">
        <v>486</v>
      </c>
      <c r="C188" s="109">
        <v>6.1689999999999996</v>
      </c>
      <c r="D188" s="110">
        <v>1</v>
      </c>
      <c r="E188" s="111">
        <v>358</v>
      </c>
      <c r="F188" s="111">
        <v>191</v>
      </c>
      <c r="G188" s="112">
        <v>9</v>
      </c>
      <c r="H188" s="113">
        <v>5</v>
      </c>
      <c r="I188" s="114">
        <v>1.5</v>
      </c>
      <c r="J188" s="111">
        <v>1494</v>
      </c>
      <c r="K188" s="111">
        <v>795</v>
      </c>
      <c r="L188" s="111">
        <v>795</v>
      </c>
      <c r="M188" s="111">
        <v>49466</v>
      </c>
      <c r="N188" s="111">
        <v>48222</v>
      </c>
      <c r="O188" s="111">
        <v>83</v>
      </c>
      <c r="P188" s="111">
        <v>1044</v>
      </c>
      <c r="Q188" s="111">
        <v>8133</v>
      </c>
      <c r="R188" s="111">
        <v>7491</v>
      </c>
      <c r="S188" s="111">
        <v>8008</v>
      </c>
      <c r="T188" s="111">
        <v>23031</v>
      </c>
      <c r="U188" s="111">
        <v>482</v>
      </c>
      <c r="V188" s="111">
        <v>4050</v>
      </c>
      <c r="W188" s="111">
        <v>2203</v>
      </c>
      <c r="X188" s="111">
        <v>7212</v>
      </c>
      <c r="Y188" s="111">
        <v>104</v>
      </c>
      <c r="Z188" s="107" t="s">
        <v>485</v>
      </c>
    </row>
    <row r="189" spans="1:26" ht="15" customHeight="1">
      <c r="A189" s="107" t="s">
        <v>487</v>
      </c>
      <c r="B189" s="108" t="s">
        <v>488</v>
      </c>
      <c r="C189" s="109">
        <v>5.5739999999999998</v>
      </c>
      <c r="D189" s="110">
        <v>2</v>
      </c>
      <c r="E189" s="111">
        <v>424</v>
      </c>
      <c r="F189" s="111">
        <v>374</v>
      </c>
      <c r="G189" s="111">
        <v>6</v>
      </c>
      <c r="H189" s="111">
        <v>2</v>
      </c>
      <c r="I189" s="114">
        <v>2</v>
      </c>
      <c r="J189" s="111">
        <v>778</v>
      </c>
      <c r="K189" s="111">
        <v>209</v>
      </c>
      <c r="L189" s="111">
        <v>202</v>
      </c>
      <c r="M189" s="111">
        <v>42121</v>
      </c>
      <c r="N189" s="111">
        <v>39885</v>
      </c>
      <c r="O189" s="111">
        <v>103</v>
      </c>
      <c r="P189" s="111">
        <v>652</v>
      </c>
      <c r="Q189" s="111">
        <v>3152</v>
      </c>
      <c r="R189" s="111">
        <v>1450</v>
      </c>
      <c r="S189" s="111">
        <v>8720</v>
      </c>
      <c r="T189" s="111">
        <v>1492</v>
      </c>
      <c r="U189" s="111">
        <v>288</v>
      </c>
      <c r="V189" s="111">
        <v>1070</v>
      </c>
      <c r="W189" s="111">
        <v>2274</v>
      </c>
      <c r="X189" s="111">
        <v>712</v>
      </c>
      <c r="Y189" s="111">
        <v>14</v>
      </c>
      <c r="Z189" s="107" t="s">
        <v>487</v>
      </c>
    </row>
    <row r="190" spans="1:26" ht="15" customHeight="1">
      <c r="A190" s="107" t="s">
        <v>489</v>
      </c>
      <c r="B190" s="108" t="s">
        <v>490</v>
      </c>
      <c r="C190" s="109">
        <v>16.532</v>
      </c>
      <c r="D190" s="110">
        <v>2</v>
      </c>
      <c r="E190" s="111">
        <v>746</v>
      </c>
      <c r="F190" s="111">
        <v>477</v>
      </c>
      <c r="G190" s="111">
        <v>4</v>
      </c>
      <c r="H190" s="111">
        <v>9</v>
      </c>
      <c r="I190" s="114">
        <v>9</v>
      </c>
      <c r="J190" s="111">
        <v>4350</v>
      </c>
      <c r="K190" s="111">
        <v>1565</v>
      </c>
      <c r="L190" s="111">
        <v>1565</v>
      </c>
      <c r="M190" s="111">
        <v>112968</v>
      </c>
      <c r="N190" s="111">
        <v>110475</v>
      </c>
      <c r="O190" s="111">
        <v>106</v>
      </c>
      <c r="P190" s="111">
        <v>3419</v>
      </c>
      <c r="Q190" s="111">
        <v>16505</v>
      </c>
      <c r="R190" s="111">
        <v>31651</v>
      </c>
      <c r="S190" s="111">
        <v>20893</v>
      </c>
      <c r="T190" s="111">
        <v>5140</v>
      </c>
      <c r="U190" s="111">
        <v>506</v>
      </c>
      <c r="V190" s="111">
        <v>5112</v>
      </c>
      <c r="W190" s="111">
        <v>4264</v>
      </c>
      <c r="X190" s="111">
        <v>2240</v>
      </c>
      <c r="Y190" s="111">
        <v>60</v>
      </c>
      <c r="Z190" s="107" t="s">
        <v>489</v>
      </c>
    </row>
    <row r="191" spans="1:26" ht="15" customHeight="1">
      <c r="A191" s="107" t="s">
        <v>491</v>
      </c>
      <c r="B191" s="108" t="s">
        <v>492</v>
      </c>
      <c r="C191" s="109">
        <v>3.504</v>
      </c>
      <c r="D191" s="110">
        <v>1</v>
      </c>
      <c r="E191" s="111">
        <v>135</v>
      </c>
      <c r="F191" s="111">
        <v>243</v>
      </c>
      <c r="G191" s="112">
        <v>2</v>
      </c>
      <c r="H191" s="113">
        <v>1</v>
      </c>
      <c r="I191" s="114">
        <v>1</v>
      </c>
      <c r="J191" s="111">
        <v>266</v>
      </c>
      <c r="K191" s="111">
        <v>290</v>
      </c>
      <c r="L191" s="111">
        <v>290</v>
      </c>
      <c r="M191" s="111">
        <v>14913</v>
      </c>
      <c r="N191" s="111">
        <v>14497</v>
      </c>
      <c r="O191" s="111">
        <v>0</v>
      </c>
      <c r="P191" s="111">
        <v>213</v>
      </c>
      <c r="Q191" s="111">
        <v>1888</v>
      </c>
      <c r="R191" s="111">
        <v>0</v>
      </c>
      <c r="S191" s="111">
        <v>538</v>
      </c>
      <c r="T191" s="111">
        <v>192</v>
      </c>
      <c r="U191" s="111">
        <v>76</v>
      </c>
      <c r="V191" s="111">
        <v>75</v>
      </c>
      <c r="W191" s="111">
        <v>284</v>
      </c>
      <c r="X191" s="111">
        <v>93</v>
      </c>
      <c r="Y191" s="111">
        <v>6</v>
      </c>
      <c r="Z191" s="107" t="s">
        <v>491</v>
      </c>
    </row>
    <row r="192" spans="1:26" ht="15" customHeight="1">
      <c r="A192" s="107" t="s">
        <v>493</v>
      </c>
      <c r="B192" s="108" t="s">
        <v>494</v>
      </c>
      <c r="C192" s="109">
        <v>4.7850000000000001</v>
      </c>
      <c r="D192" s="110">
        <v>1</v>
      </c>
      <c r="E192" s="111">
        <v>411</v>
      </c>
      <c r="F192" s="111">
        <v>289</v>
      </c>
      <c r="G192" s="112">
        <v>10</v>
      </c>
      <c r="H192" s="113">
        <v>2</v>
      </c>
      <c r="I192" s="114">
        <v>2</v>
      </c>
      <c r="J192" s="111">
        <v>1168</v>
      </c>
      <c r="K192" s="111">
        <v>438</v>
      </c>
      <c r="L192" s="111">
        <v>438</v>
      </c>
      <c r="M192" s="111">
        <v>32227</v>
      </c>
      <c r="N192" s="111">
        <v>31920</v>
      </c>
      <c r="O192" s="111">
        <v>78</v>
      </c>
      <c r="P192" s="111">
        <v>645</v>
      </c>
      <c r="Q192" s="111">
        <v>12218</v>
      </c>
      <c r="R192" s="111">
        <v>10650</v>
      </c>
      <c r="S192" s="111">
        <v>33053</v>
      </c>
      <c r="T192" s="111">
        <v>5346</v>
      </c>
      <c r="U192" s="111">
        <v>248</v>
      </c>
      <c r="V192" s="111">
        <v>7212</v>
      </c>
      <c r="W192" s="111">
        <v>16143</v>
      </c>
      <c r="X192" s="111">
        <v>2759</v>
      </c>
      <c r="Y192" s="111">
        <v>166</v>
      </c>
      <c r="Z192" s="107" t="s">
        <v>493</v>
      </c>
    </row>
    <row r="193" spans="1:26" ht="15" customHeight="1">
      <c r="A193" s="107" t="s">
        <v>495</v>
      </c>
      <c r="B193" s="108" t="s">
        <v>496</v>
      </c>
      <c r="C193" s="109">
        <v>10.013</v>
      </c>
      <c r="D193" s="110">
        <v>1</v>
      </c>
      <c r="E193" s="111">
        <v>491</v>
      </c>
      <c r="F193" s="111">
        <v>304</v>
      </c>
      <c r="G193" s="112">
        <v>8</v>
      </c>
      <c r="H193" s="113">
        <v>3</v>
      </c>
      <c r="I193" s="114">
        <v>3</v>
      </c>
      <c r="J193" s="111">
        <v>2525</v>
      </c>
      <c r="K193" s="111">
        <v>1136</v>
      </c>
      <c r="L193" s="111">
        <v>1029</v>
      </c>
      <c r="M193" s="111">
        <v>38019</v>
      </c>
      <c r="N193" s="111">
        <v>32521</v>
      </c>
      <c r="O193" s="111">
        <v>109</v>
      </c>
      <c r="P193" s="111">
        <v>975</v>
      </c>
      <c r="Q193" s="111">
        <v>15675</v>
      </c>
      <c r="R193" s="111">
        <v>12981</v>
      </c>
      <c r="S193" s="111">
        <v>12437</v>
      </c>
      <c r="T193" s="111">
        <v>43955</v>
      </c>
      <c r="U193" s="111">
        <v>372</v>
      </c>
      <c r="V193" s="111">
        <v>1049</v>
      </c>
      <c r="W193" s="111">
        <v>2130</v>
      </c>
      <c r="X193" s="111">
        <v>11666</v>
      </c>
      <c r="Y193" s="111">
        <v>11</v>
      </c>
      <c r="Z193" s="107" t="s">
        <v>495</v>
      </c>
    </row>
    <row r="194" spans="1:26" ht="15" customHeight="1">
      <c r="A194" s="107" t="s">
        <v>497</v>
      </c>
      <c r="B194" s="108" t="s">
        <v>498</v>
      </c>
      <c r="C194" s="109">
        <v>5.7990000000000004</v>
      </c>
      <c r="D194" s="110">
        <v>1</v>
      </c>
      <c r="E194" s="111">
        <v>177</v>
      </c>
      <c r="F194" s="111">
        <v>231</v>
      </c>
      <c r="G194" s="112">
        <v>3</v>
      </c>
      <c r="H194" s="113">
        <v>3</v>
      </c>
      <c r="I194" s="114">
        <v>1</v>
      </c>
      <c r="J194" s="111">
        <v>1710</v>
      </c>
      <c r="K194" s="111">
        <v>1018</v>
      </c>
      <c r="L194" s="111">
        <v>1015</v>
      </c>
      <c r="M194" s="111">
        <v>38547</v>
      </c>
      <c r="N194" s="111">
        <v>37432</v>
      </c>
      <c r="O194" s="111">
        <v>74</v>
      </c>
      <c r="P194" s="111">
        <v>431</v>
      </c>
      <c r="Q194" s="111">
        <v>3050</v>
      </c>
      <c r="R194" s="111">
        <v>208</v>
      </c>
      <c r="S194" s="111">
        <v>5609</v>
      </c>
      <c r="T194" s="111">
        <v>13080</v>
      </c>
      <c r="U194" s="111">
        <v>117</v>
      </c>
      <c r="V194" s="111">
        <v>797</v>
      </c>
      <c r="W194" s="111">
        <v>689</v>
      </c>
      <c r="X194" s="111">
        <v>2195</v>
      </c>
      <c r="Y194" s="111">
        <v>41</v>
      </c>
      <c r="Z194" s="107" t="s">
        <v>497</v>
      </c>
    </row>
    <row r="195" spans="1:26" ht="15" customHeight="1">
      <c r="A195" s="107" t="s">
        <v>499</v>
      </c>
      <c r="B195" s="108" t="s">
        <v>500</v>
      </c>
      <c r="C195" s="109">
        <v>5.1429999999999998</v>
      </c>
      <c r="D195" s="110">
        <v>1</v>
      </c>
      <c r="E195" s="111">
        <v>280</v>
      </c>
      <c r="F195" s="111">
        <v>294</v>
      </c>
      <c r="G195" s="112">
        <v>9</v>
      </c>
      <c r="H195" s="113">
        <v>2</v>
      </c>
      <c r="I195" s="114">
        <v>2</v>
      </c>
      <c r="J195" s="111">
        <v>411</v>
      </c>
      <c r="K195" s="111">
        <v>433</v>
      </c>
      <c r="L195" s="111">
        <v>433</v>
      </c>
      <c r="M195" s="111">
        <v>26883</v>
      </c>
      <c r="N195" s="111">
        <v>25310</v>
      </c>
      <c r="O195" s="111">
        <v>0</v>
      </c>
      <c r="P195" s="111">
        <v>377</v>
      </c>
      <c r="Q195" s="111">
        <v>16101</v>
      </c>
      <c r="R195" s="111">
        <v>686</v>
      </c>
      <c r="S195" s="111">
        <v>19301</v>
      </c>
      <c r="T195" s="111">
        <v>1885</v>
      </c>
      <c r="U195" s="111">
        <v>250</v>
      </c>
      <c r="V195" s="111">
        <v>10573</v>
      </c>
      <c r="W195" s="111">
        <v>8647</v>
      </c>
      <c r="X195" s="111">
        <v>1503</v>
      </c>
      <c r="Y195" s="111">
        <v>14</v>
      </c>
      <c r="Z195" s="107" t="s">
        <v>499</v>
      </c>
    </row>
    <row r="196" spans="1:26" ht="15" customHeight="1">
      <c r="A196" s="107" t="s">
        <v>501</v>
      </c>
      <c r="B196" s="108" t="s">
        <v>502</v>
      </c>
      <c r="C196" s="109">
        <v>3.7109999999999999</v>
      </c>
      <c r="D196" s="110">
        <v>1</v>
      </c>
      <c r="E196" s="111">
        <v>385</v>
      </c>
      <c r="F196" s="111">
        <v>225</v>
      </c>
      <c r="G196" s="112">
        <v>8</v>
      </c>
      <c r="H196" s="113">
        <v>3</v>
      </c>
      <c r="I196" s="114">
        <v>2</v>
      </c>
      <c r="J196" s="111">
        <v>1555</v>
      </c>
      <c r="K196" s="111">
        <v>778</v>
      </c>
      <c r="L196" s="111">
        <v>778</v>
      </c>
      <c r="M196" s="111">
        <v>23875</v>
      </c>
      <c r="N196" s="111">
        <v>23812</v>
      </c>
      <c r="O196" s="111">
        <v>83</v>
      </c>
      <c r="P196" s="111">
        <v>393</v>
      </c>
      <c r="Q196" s="111">
        <v>7789</v>
      </c>
      <c r="R196" s="111">
        <v>2212</v>
      </c>
      <c r="S196" s="111">
        <v>16806</v>
      </c>
      <c r="T196" s="111">
        <v>6895</v>
      </c>
      <c r="U196" s="111">
        <v>190</v>
      </c>
      <c r="V196" s="111">
        <v>3553</v>
      </c>
      <c r="W196" s="111">
        <v>6598</v>
      </c>
      <c r="X196" s="111">
        <v>3332</v>
      </c>
      <c r="Y196" s="111">
        <v>69</v>
      </c>
      <c r="Z196" s="107" t="s">
        <v>501</v>
      </c>
    </row>
    <row r="197" spans="1:26" ht="15" customHeight="1">
      <c r="A197" s="107" t="s">
        <v>503</v>
      </c>
      <c r="B197" s="108" t="s">
        <v>504</v>
      </c>
      <c r="C197" s="109">
        <v>5.9939999999999998</v>
      </c>
      <c r="D197" s="110">
        <v>1</v>
      </c>
      <c r="E197" s="111">
        <v>400</v>
      </c>
      <c r="F197" s="111">
        <v>304</v>
      </c>
      <c r="G197" s="112">
        <v>12</v>
      </c>
      <c r="H197" s="113">
        <v>5</v>
      </c>
      <c r="I197" s="114">
        <v>5</v>
      </c>
      <c r="J197" s="111">
        <v>1055</v>
      </c>
      <c r="K197" s="111">
        <v>531</v>
      </c>
      <c r="L197" s="111">
        <v>531</v>
      </c>
      <c r="M197" s="111">
        <v>40486</v>
      </c>
      <c r="N197" s="111">
        <v>37081</v>
      </c>
      <c r="O197" s="111">
        <v>86</v>
      </c>
      <c r="P197" s="111">
        <v>1881</v>
      </c>
      <c r="Q197" s="111">
        <v>14719</v>
      </c>
      <c r="R197" s="111">
        <v>6788</v>
      </c>
      <c r="S197" s="111">
        <v>12541</v>
      </c>
      <c r="T197" s="111">
        <v>13647</v>
      </c>
      <c r="U197" s="111">
        <v>799</v>
      </c>
      <c r="V197" s="111">
        <v>7723</v>
      </c>
      <c r="W197" s="111">
        <v>6211</v>
      </c>
      <c r="X197" s="111">
        <v>7651</v>
      </c>
      <c r="Y197" s="111">
        <v>286</v>
      </c>
      <c r="Z197" s="107" t="s">
        <v>503</v>
      </c>
    </row>
    <row r="198" spans="1:26" ht="15" customHeight="1">
      <c r="A198" s="107" t="s">
        <v>505</v>
      </c>
      <c r="B198" s="108" t="s">
        <v>506</v>
      </c>
      <c r="C198" s="109">
        <v>16.183</v>
      </c>
      <c r="D198" s="110">
        <v>1</v>
      </c>
      <c r="E198" s="111">
        <v>712</v>
      </c>
      <c r="F198" s="111">
        <v>225</v>
      </c>
      <c r="G198" s="112">
        <v>6</v>
      </c>
      <c r="H198" s="113">
        <v>6</v>
      </c>
      <c r="I198" s="114">
        <v>5.75</v>
      </c>
      <c r="J198" s="111">
        <v>4840</v>
      </c>
      <c r="K198" s="111">
        <v>1296</v>
      </c>
      <c r="L198" s="111">
        <v>1188</v>
      </c>
      <c r="M198" s="111">
        <v>87848</v>
      </c>
      <c r="N198" s="111">
        <v>81301</v>
      </c>
      <c r="O198" s="111">
        <v>141</v>
      </c>
      <c r="P198" s="111">
        <v>882</v>
      </c>
      <c r="Q198" s="111">
        <v>15020</v>
      </c>
      <c r="R198" s="111">
        <v>6208</v>
      </c>
      <c r="S198" s="111">
        <v>59562</v>
      </c>
      <c r="T198" s="111">
        <v>247280</v>
      </c>
      <c r="U198" s="111">
        <v>259</v>
      </c>
      <c r="V198" s="111">
        <v>5418</v>
      </c>
      <c r="W198" s="111">
        <v>20309</v>
      </c>
      <c r="X198" s="111">
        <v>32327</v>
      </c>
      <c r="Y198" s="111">
        <v>162</v>
      </c>
      <c r="Z198" s="107" t="s">
        <v>505</v>
      </c>
    </row>
    <row r="199" spans="1:26" ht="15" customHeight="1">
      <c r="A199" s="107" t="s">
        <v>507</v>
      </c>
      <c r="B199" s="108" t="s">
        <v>508</v>
      </c>
      <c r="C199" s="109">
        <v>16.323</v>
      </c>
      <c r="D199" s="110">
        <v>2</v>
      </c>
      <c r="E199" s="111">
        <v>675</v>
      </c>
      <c r="F199" s="111">
        <v>544</v>
      </c>
      <c r="G199" s="111">
        <v>11</v>
      </c>
      <c r="H199" s="111">
        <v>6</v>
      </c>
      <c r="I199" s="114">
        <v>6</v>
      </c>
      <c r="J199" s="111">
        <v>3401</v>
      </c>
      <c r="K199" s="111">
        <v>1681</v>
      </c>
      <c r="L199" s="111">
        <v>1519</v>
      </c>
      <c r="M199" s="111">
        <v>102762</v>
      </c>
      <c r="N199" s="111">
        <v>89888</v>
      </c>
      <c r="O199" s="111">
        <v>103</v>
      </c>
      <c r="P199" s="111">
        <v>1537</v>
      </c>
      <c r="Q199" s="111">
        <v>25262</v>
      </c>
      <c r="R199" s="111">
        <v>33205</v>
      </c>
      <c r="S199" s="111">
        <v>35470</v>
      </c>
      <c r="T199" s="111">
        <v>10448</v>
      </c>
      <c r="U199" s="111">
        <v>419</v>
      </c>
      <c r="V199" s="111">
        <v>12437</v>
      </c>
      <c r="W199" s="111">
        <v>10144</v>
      </c>
      <c r="X199" s="111">
        <v>624</v>
      </c>
      <c r="Y199" s="111">
        <v>336</v>
      </c>
      <c r="Z199" s="107" t="s">
        <v>507</v>
      </c>
    </row>
    <row r="200" spans="1:26" ht="15" customHeight="1">
      <c r="A200" s="107" t="s">
        <v>509</v>
      </c>
      <c r="B200" s="108" t="s">
        <v>510</v>
      </c>
      <c r="C200" s="109">
        <v>6.56</v>
      </c>
      <c r="D200" s="110">
        <v>1</v>
      </c>
      <c r="E200" s="111">
        <v>248</v>
      </c>
      <c r="F200" s="111">
        <v>296</v>
      </c>
      <c r="G200" s="112">
        <v>5</v>
      </c>
      <c r="H200" s="113">
        <v>2</v>
      </c>
      <c r="I200" s="114">
        <v>2</v>
      </c>
      <c r="J200" s="111">
        <v>1114</v>
      </c>
      <c r="K200" s="111">
        <v>850</v>
      </c>
      <c r="L200" s="111">
        <v>625</v>
      </c>
      <c r="M200" s="111">
        <v>55833</v>
      </c>
      <c r="N200" s="111">
        <v>40389</v>
      </c>
      <c r="O200" s="111">
        <v>75</v>
      </c>
      <c r="P200" s="111">
        <v>1059</v>
      </c>
      <c r="Q200" s="111">
        <v>19198</v>
      </c>
      <c r="R200" s="111">
        <v>7172</v>
      </c>
      <c r="S200" s="111">
        <v>35622</v>
      </c>
      <c r="T200" s="111">
        <v>19536</v>
      </c>
      <c r="U200" s="111">
        <v>393</v>
      </c>
      <c r="V200" s="111">
        <v>6678</v>
      </c>
      <c r="W200" s="111">
        <v>7290</v>
      </c>
      <c r="X200" s="111">
        <v>7006</v>
      </c>
      <c r="Y200" s="111">
        <v>51</v>
      </c>
      <c r="Z200" s="107" t="s">
        <v>509</v>
      </c>
    </row>
    <row r="201" spans="1:26" ht="15" customHeight="1">
      <c r="A201" s="107" t="s">
        <v>511</v>
      </c>
      <c r="B201" s="108" t="s">
        <v>512</v>
      </c>
      <c r="C201" s="109">
        <v>157.17699999999999</v>
      </c>
      <c r="D201" s="110">
        <v>14</v>
      </c>
      <c r="E201" s="111">
        <v>25745</v>
      </c>
      <c r="F201" s="111">
        <v>3299</v>
      </c>
      <c r="G201" s="111">
        <v>144</v>
      </c>
      <c r="H201" s="111">
        <v>142</v>
      </c>
      <c r="I201" s="114">
        <v>138.9</v>
      </c>
      <c r="J201" s="111">
        <v>107426</v>
      </c>
      <c r="K201" s="111">
        <v>56030</v>
      </c>
      <c r="L201" s="111">
        <v>53578</v>
      </c>
      <c r="M201" s="111">
        <v>2707263</v>
      </c>
      <c r="N201" s="111">
        <v>2270270</v>
      </c>
      <c r="O201" s="111">
        <v>802</v>
      </c>
      <c r="P201" s="111">
        <v>44689</v>
      </c>
      <c r="Q201" s="111">
        <v>521988</v>
      </c>
      <c r="R201" s="111">
        <v>3059481</v>
      </c>
      <c r="S201" s="111">
        <v>633800</v>
      </c>
      <c r="T201" s="111">
        <v>914153</v>
      </c>
      <c r="U201" s="111">
        <v>12218</v>
      </c>
      <c r="V201" s="111">
        <v>80053</v>
      </c>
      <c r="W201" s="111">
        <v>109750</v>
      </c>
      <c r="X201" s="111">
        <v>206903</v>
      </c>
      <c r="Y201" s="111">
        <v>2754</v>
      </c>
      <c r="Z201" s="107" t="s">
        <v>511</v>
      </c>
    </row>
    <row r="202" spans="1:26" ht="15" customHeight="1">
      <c r="A202" s="107" t="s">
        <v>513</v>
      </c>
      <c r="B202" s="108" t="s">
        <v>514</v>
      </c>
      <c r="C202" s="109">
        <v>17.277999999999999</v>
      </c>
      <c r="D202" s="110">
        <v>1</v>
      </c>
      <c r="E202" s="111">
        <v>1050</v>
      </c>
      <c r="F202" s="111">
        <v>229</v>
      </c>
      <c r="G202" s="112">
        <v>5</v>
      </c>
      <c r="H202" s="113">
        <v>8</v>
      </c>
      <c r="I202" s="114">
        <v>7</v>
      </c>
      <c r="J202" s="111">
        <v>3188</v>
      </c>
      <c r="K202" s="111">
        <v>1203</v>
      </c>
      <c r="L202" s="111">
        <v>1189</v>
      </c>
      <c r="M202" s="111">
        <v>89653</v>
      </c>
      <c r="N202" s="111">
        <v>83845</v>
      </c>
      <c r="O202" s="111">
        <v>99</v>
      </c>
      <c r="P202" s="111">
        <v>1278</v>
      </c>
      <c r="Q202" s="111">
        <v>21534</v>
      </c>
      <c r="R202" s="111">
        <v>9750</v>
      </c>
      <c r="S202" s="111">
        <v>40868</v>
      </c>
      <c r="T202" s="111">
        <v>10546</v>
      </c>
      <c r="U202" s="111">
        <v>391</v>
      </c>
      <c r="V202" s="111">
        <v>5240</v>
      </c>
      <c r="W202" s="111">
        <v>6243</v>
      </c>
      <c r="X202" s="111">
        <v>5530</v>
      </c>
      <c r="Y202" s="111">
        <v>312</v>
      </c>
      <c r="Z202" s="107" t="s">
        <v>513</v>
      </c>
    </row>
    <row r="203" spans="1:26" ht="15" customHeight="1">
      <c r="A203" s="107" t="s">
        <v>515</v>
      </c>
      <c r="B203" s="108" t="s">
        <v>516</v>
      </c>
      <c r="C203" s="109">
        <v>18.125</v>
      </c>
      <c r="D203" s="110">
        <v>1</v>
      </c>
      <c r="E203" s="111">
        <v>688</v>
      </c>
      <c r="F203" s="111">
        <v>304</v>
      </c>
      <c r="G203" s="112">
        <v>3</v>
      </c>
      <c r="H203" s="113">
        <v>5</v>
      </c>
      <c r="I203" s="114">
        <v>5</v>
      </c>
      <c r="J203" s="111">
        <v>3505</v>
      </c>
      <c r="K203" s="111">
        <v>1460</v>
      </c>
      <c r="L203" s="111">
        <v>1457</v>
      </c>
      <c r="M203" s="111">
        <v>82253</v>
      </c>
      <c r="N203" s="111">
        <v>77677</v>
      </c>
      <c r="O203" s="111">
        <v>92</v>
      </c>
      <c r="P203" s="111">
        <v>2021</v>
      </c>
      <c r="Q203" s="111">
        <v>16272</v>
      </c>
      <c r="R203" s="111">
        <v>10267</v>
      </c>
      <c r="S203" s="111">
        <v>43661</v>
      </c>
      <c r="T203" s="111">
        <v>12673</v>
      </c>
      <c r="U203" s="111">
        <v>518</v>
      </c>
      <c r="V203" s="111">
        <v>3121</v>
      </c>
      <c r="W203" s="111">
        <v>6780</v>
      </c>
      <c r="X203" s="111">
        <v>3913</v>
      </c>
      <c r="Y203" s="111">
        <v>102</v>
      </c>
      <c r="Z203" s="107" t="s">
        <v>515</v>
      </c>
    </row>
    <row r="204" spans="1:26" ht="15" customHeight="1">
      <c r="A204" s="107" t="s">
        <v>517</v>
      </c>
      <c r="B204" s="108" t="s">
        <v>518</v>
      </c>
      <c r="C204" s="109">
        <v>13.946999999999999</v>
      </c>
      <c r="D204" s="110">
        <v>1</v>
      </c>
      <c r="E204" s="111">
        <v>464</v>
      </c>
      <c r="F204" s="111">
        <v>225</v>
      </c>
      <c r="G204" s="112">
        <v>6</v>
      </c>
      <c r="H204" s="113">
        <v>6</v>
      </c>
      <c r="I204" s="114">
        <v>6</v>
      </c>
      <c r="J204" s="111">
        <v>2575</v>
      </c>
      <c r="K204" s="111">
        <v>830</v>
      </c>
      <c r="L204" s="111">
        <v>830</v>
      </c>
      <c r="M204" s="111">
        <v>62064</v>
      </c>
      <c r="N204" s="111">
        <v>56763</v>
      </c>
      <c r="O204" s="111">
        <v>104</v>
      </c>
      <c r="P204" s="111">
        <v>1544</v>
      </c>
      <c r="Q204" s="111">
        <v>22777</v>
      </c>
      <c r="R204" s="111">
        <v>8501</v>
      </c>
      <c r="S204" s="111">
        <v>80313</v>
      </c>
      <c r="T204" s="111">
        <v>4807</v>
      </c>
      <c r="U204" s="111">
        <v>748</v>
      </c>
      <c r="V204" s="111">
        <v>4510</v>
      </c>
      <c r="W204" s="111">
        <v>22943</v>
      </c>
      <c r="X204" s="111">
        <v>418</v>
      </c>
      <c r="Y204" s="111">
        <v>62</v>
      </c>
      <c r="Z204" s="107" t="s">
        <v>517</v>
      </c>
    </row>
    <row r="205" spans="1:26" ht="15" customHeight="1">
      <c r="A205" s="107" t="s">
        <v>519</v>
      </c>
      <c r="B205" s="108" t="s">
        <v>520</v>
      </c>
      <c r="C205" s="109">
        <v>6.1</v>
      </c>
      <c r="D205" s="110">
        <v>1</v>
      </c>
      <c r="E205" s="111">
        <v>288</v>
      </c>
      <c r="F205" s="111">
        <v>249</v>
      </c>
      <c r="G205" s="112">
        <v>12</v>
      </c>
      <c r="H205" s="113">
        <v>5</v>
      </c>
      <c r="I205" s="114">
        <v>4</v>
      </c>
      <c r="J205" s="111">
        <v>984</v>
      </c>
      <c r="K205" s="111">
        <v>528</v>
      </c>
      <c r="L205" s="111">
        <v>528</v>
      </c>
      <c r="M205" s="111">
        <v>25349</v>
      </c>
      <c r="N205" s="111">
        <v>24164</v>
      </c>
      <c r="O205" s="111">
        <v>77</v>
      </c>
      <c r="P205" s="111">
        <v>2330</v>
      </c>
      <c r="Q205" s="111">
        <v>11395</v>
      </c>
      <c r="R205" s="111">
        <v>4421</v>
      </c>
      <c r="S205" s="111">
        <v>8695</v>
      </c>
      <c r="T205" s="111">
        <v>12832</v>
      </c>
      <c r="U205" s="111">
        <v>757</v>
      </c>
      <c r="V205" s="111">
        <v>7094</v>
      </c>
      <c r="W205" s="111">
        <v>4163</v>
      </c>
      <c r="X205" s="111">
        <v>8410</v>
      </c>
      <c r="Y205" s="111">
        <v>81</v>
      </c>
      <c r="Z205" s="107" t="s">
        <v>519</v>
      </c>
    </row>
    <row r="206" spans="1:26" s="111" customFormat="1" ht="15" customHeight="1">
      <c r="A206" s="107" t="s">
        <v>521</v>
      </c>
      <c r="B206" s="108" t="s">
        <v>522</v>
      </c>
      <c r="C206" s="109">
        <v>32.878</v>
      </c>
      <c r="D206" s="110">
        <v>3</v>
      </c>
      <c r="E206" s="111">
        <v>2622</v>
      </c>
      <c r="F206" s="111">
        <v>530</v>
      </c>
      <c r="G206" s="111">
        <v>33</v>
      </c>
      <c r="H206" s="111">
        <v>14</v>
      </c>
      <c r="I206" s="114">
        <v>14</v>
      </c>
      <c r="J206" s="111">
        <v>10303</v>
      </c>
      <c r="K206" s="111">
        <v>4419</v>
      </c>
      <c r="L206" s="111">
        <v>4012</v>
      </c>
      <c r="M206" s="111">
        <v>168687</v>
      </c>
      <c r="N206" s="111">
        <v>152614</v>
      </c>
      <c r="O206" s="111">
        <v>217</v>
      </c>
      <c r="P206" s="111">
        <v>6122</v>
      </c>
      <c r="Q206" s="111">
        <v>49278</v>
      </c>
      <c r="R206" s="111">
        <v>39629</v>
      </c>
      <c r="S206" s="111">
        <v>101043</v>
      </c>
      <c r="T206" s="111">
        <v>166435</v>
      </c>
      <c r="U206" s="111">
        <v>676</v>
      </c>
      <c r="V206" s="111">
        <v>10005</v>
      </c>
      <c r="W206" s="111">
        <v>16859</v>
      </c>
      <c r="X206" s="111">
        <v>34997</v>
      </c>
      <c r="Y206" s="111">
        <v>141</v>
      </c>
      <c r="Z206" s="107" t="s">
        <v>521</v>
      </c>
    </row>
    <row r="207" spans="1:26" ht="15" customHeight="1">
      <c r="A207" s="107" t="s">
        <v>523</v>
      </c>
      <c r="B207" s="108" t="s">
        <v>524</v>
      </c>
      <c r="C207" s="109">
        <v>8.7040000000000006</v>
      </c>
      <c r="D207" s="110">
        <v>1</v>
      </c>
      <c r="E207" s="111">
        <v>205</v>
      </c>
      <c r="F207" s="111">
        <v>242</v>
      </c>
      <c r="G207" s="112">
        <v>1</v>
      </c>
      <c r="H207" s="113">
        <v>2</v>
      </c>
      <c r="I207" s="114">
        <v>2</v>
      </c>
      <c r="J207" s="111">
        <v>1433</v>
      </c>
      <c r="K207" s="111">
        <v>452</v>
      </c>
      <c r="L207" s="111">
        <v>452</v>
      </c>
      <c r="M207" s="111">
        <v>24578</v>
      </c>
      <c r="N207" s="111">
        <v>24050</v>
      </c>
      <c r="O207" s="111">
        <v>113</v>
      </c>
      <c r="P207" s="111">
        <v>1187</v>
      </c>
      <c r="Q207" s="111">
        <v>6890</v>
      </c>
      <c r="R207" s="111">
        <v>626</v>
      </c>
      <c r="S207" s="111">
        <v>19471</v>
      </c>
      <c r="T207" s="111">
        <v>593</v>
      </c>
      <c r="U207" s="111">
        <v>499</v>
      </c>
      <c r="V207" s="111">
        <v>2391</v>
      </c>
      <c r="W207" s="111">
        <v>3869</v>
      </c>
      <c r="X207" s="111">
        <v>207</v>
      </c>
      <c r="Y207" s="111">
        <v>12</v>
      </c>
      <c r="Z207" s="107" t="s">
        <v>523</v>
      </c>
    </row>
    <row r="208" spans="1:26" ht="15" customHeight="1">
      <c r="A208" s="107" t="s">
        <v>525</v>
      </c>
      <c r="B208" s="108" t="s">
        <v>526</v>
      </c>
      <c r="C208" s="109">
        <v>10.348000000000001</v>
      </c>
      <c r="D208" s="110">
        <v>2</v>
      </c>
      <c r="E208" s="111">
        <v>1200</v>
      </c>
      <c r="F208" s="111">
        <v>313</v>
      </c>
      <c r="G208" s="111">
        <v>13</v>
      </c>
      <c r="H208" s="111">
        <v>5</v>
      </c>
      <c r="I208" s="114">
        <v>4.45</v>
      </c>
      <c r="J208" s="111">
        <v>2170</v>
      </c>
      <c r="K208" s="111">
        <v>717</v>
      </c>
      <c r="L208" s="111">
        <v>715</v>
      </c>
      <c r="M208" s="111">
        <v>99300</v>
      </c>
      <c r="N208" s="111">
        <v>95541</v>
      </c>
      <c r="O208" s="111">
        <v>100</v>
      </c>
      <c r="P208" s="111">
        <v>1665</v>
      </c>
      <c r="Q208" s="111">
        <v>21889</v>
      </c>
      <c r="R208" s="111">
        <v>1540</v>
      </c>
      <c r="S208" s="111">
        <v>37957</v>
      </c>
      <c r="T208" s="111">
        <v>11801</v>
      </c>
      <c r="U208" s="111">
        <v>488</v>
      </c>
      <c r="V208" s="111">
        <v>6710</v>
      </c>
      <c r="W208" s="111">
        <v>7306</v>
      </c>
      <c r="X208" s="111">
        <v>2608</v>
      </c>
      <c r="Y208" s="111">
        <v>95</v>
      </c>
      <c r="Z208" s="107" t="s">
        <v>525</v>
      </c>
    </row>
    <row r="209" spans="1:26" ht="15" customHeight="1">
      <c r="A209" s="107" t="s">
        <v>527</v>
      </c>
      <c r="B209" s="108" t="s">
        <v>528</v>
      </c>
      <c r="C209" s="109">
        <v>3.3119999999999998</v>
      </c>
      <c r="D209" s="110">
        <v>1</v>
      </c>
      <c r="E209" s="111">
        <v>245</v>
      </c>
      <c r="F209" s="111">
        <v>275</v>
      </c>
      <c r="G209" s="112">
        <v>8</v>
      </c>
      <c r="H209" s="113">
        <v>1</v>
      </c>
      <c r="I209" s="114">
        <v>1</v>
      </c>
      <c r="J209" s="111">
        <v>676</v>
      </c>
      <c r="K209" s="111">
        <v>500</v>
      </c>
      <c r="L209" s="111">
        <v>500</v>
      </c>
      <c r="M209" s="111">
        <v>16376</v>
      </c>
      <c r="N209" s="111">
        <v>15796</v>
      </c>
      <c r="O209" s="111">
        <v>72</v>
      </c>
      <c r="P209" s="111">
        <v>514</v>
      </c>
      <c r="Q209" s="111">
        <v>11771</v>
      </c>
      <c r="R209" s="111">
        <v>223</v>
      </c>
      <c r="S209" s="111">
        <v>4711</v>
      </c>
      <c r="T209" s="111">
        <v>1824</v>
      </c>
      <c r="U209" s="111">
        <v>251</v>
      </c>
      <c r="V209" s="111">
        <v>4620</v>
      </c>
      <c r="W209" s="111">
        <v>2523</v>
      </c>
      <c r="X209" s="111">
        <v>1161</v>
      </c>
      <c r="Y209" s="111">
        <v>44</v>
      </c>
      <c r="Z209" s="107" t="s">
        <v>527</v>
      </c>
    </row>
    <row r="210" spans="1:26" ht="15" customHeight="1">
      <c r="A210" s="107" t="s">
        <v>529</v>
      </c>
      <c r="B210" s="108" t="s">
        <v>530</v>
      </c>
      <c r="C210" s="109">
        <v>6.2919999999999998</v>
      </c>
      <c r="D210" s="110">
        <v>1</v>
      </c>
      <c r="E210" s="111">
        <v>742</v>
      </c>
      <c r="F210" s="111">
        <v>298</v>
      </c>
      <c r="G210" s="112">
        <v>1</v>
      </c>
      <c r="H210" s="113">
        <v>1</v>
      </c>
      <c r="I210" s="114">
        <v>1</v>
      </c>
      <c r="J210" s="111">
        <v>281</v>
      </c>
      <c r="K210" s="111">
        <v>87</v>
      </c>
      <c r="L210" s="111">
        <v>87</v>
      </c>
      <c r="M210" s="111">
        <v>38302</v>
      </c>
      <c r="N210" s="111">
        <v>38048</v>
      </c>
      <c r="O210" s="111">
        <v>64</v>
      </c>
      <c r="P210" s="111">
        <v>495</v>
      </c>
      <c r="Q210" s="111">
        <v>5270</v>
      </c>
      <c r="R210" s="111">
        <v>0</v>
      </c>
      <c r="S210" s="111">
        <v>29380</v>
      </c>
      <c r="T210" s="111">
        <v>1556</v>
      </c>
      <c r="U210" s="111">
        <v>58</v>
      </c>
      <c r="V210" s="111">
        <v>2713</v>
      </c>
      <c r="W210" s="111">
        <v>14564</v>
      </c>
      <c r="X210" s="111">
        <v>689</v>
      </c>
      <c r="Y210" s="111">
        <v>6</v>
      </c>
      <c r="Z210" s="107" t="s">
        <v>529</v>
      </c>
    </row>
    <row r="211" spans="1:26" ht="15" customHeight="1">
      <c r="A211" s="107" t="s">
        <v>531</v>
      </c>
      <c r="B211" s="108" t="s">
        <v>532</v>
      </c>
      <c r="C211" s="109">
        <v>5.6379999999999999</v>
      </c>
      <c r="D211" s="110">
        <v>1</v>
      </c>
      <c r="E211" s="111">
        <v>250</v>
      </c>
      <c r="F211" s="111">
        <v>287</v>
      </c>
      <c r="G211" s="112">
        <v>4</v>
      </c>
      <c r="H211" s="113">
        <v>5</v>
      </c>
      <c r="I211" s="114">
        <v>5</v>
      </c>
      <c r="J211" s="111">
        <v>1525</v>
      </c>
      <c r="K211" s="111">
        <v>613</v>
      </c>
      <c r="L211" s="111">
        <v>598</v>
      </c>
      <c r="M211" s="111">
        <v>18761</v>
      </c>
      <c r="N211" s="111">
        <v>18221</v>
      </c>
      <c r="O211" s="111">
        <v>82</v>
      </c>
      <c r="P211" s="111">
        <v>1786</v>
      </c>
      <c r="Q211" s="111">
        <v>8053</v>
      </c>
      <c r="R211" s="111">
        <v>3631</v>
      </c>
      <c r="S211" s="111">
        <v>5130</v>
      </c>
      <c r="T211" s="111">
        <v>4859</v>
      </c>
      <c r="U211" s="111">
        <v>121</v>
      </c>
      <c r="V211" s="111">
        <v>3309</v>
      </c>
      <c r="W211" s="111">
        <v>1305</v>
      </c>
      <c r="X211" s="111">
        <v>1867</v>
      </c>
      <c r="Y211" s="111">
        <v>84</v>
      </c>
      <c r="Z211" s="107" t="s">
        <v>531</v>
      </c>
    </row>
    <row r="212" spans="1:26" ht="15" customHeight="1">
      <c r="A212" s="107" t="s">
        <v>533</v>
      </c>
      <c r="B212" s="108" t="s">
        <v>534</v>
      </c>
      <c r="C212" s="109">
        <v>9.2140000000000004</v>
      </c>
      <c r="D212" s="110">
        <v>1</v>
      </c>
      <c r="E212" s="111">
        <v>657</v>
      </c>
      <c r="F212" s="111">
        <v>289</v>
      </c>
      <c r="G212" s="112">
        <v>4</v>
      </c>
      <c r="H212" s="113">
        <v>2</v>
      </c>
      <c r="I212" s="114">
        <v>2</v>
      </c>
      <c r="J212" s="111">
        <v>1231</v>
      </c>
      <c r="K212" s="111">
        <v>682</v>
      </c>
      <c r="L212" s="111">
        <v>682</v>
      </c>
      <c r="M212" s="111">
        <v>38582</v>
      </c>
      <c r="N212" s="111">
        <v>36470</v>
      </c>
      <c r="O212" s="111">
        <v>89</v>
      </c>
      <c r="P212" s="111">
        <v>349</v>
      </c>
      <c r="Q212" s="111">
        <v>5829</v>
      </c>
      <c r="R212" s="111">
        <v>1190</v>
      </c>
      <c r="S212" s="111">
        <v>6906</v>
      </c>
      <c r="T212" s="111">
        <v>7875</v>
      </c>
      <c r="U212" s="111">
        <v>56</v>
      </c>
      <c r="V212" s="111">
        <v>586</v>
      </c>
      <c r="W212" s="111">
        <v>738</v>
      </c>
      <c r="X212" s="111">
        <v>654</v>
      </c>
      <c r="Y212" s="111">
        <v>18</v>
      </c>
      <c r="Z212" s="107" t="s">
        <v>533</v>
      </c>
    </row>
    <row r="213" spans="1:26" ht="15" customHeight="1">
      <c r="A213" s="107" t="s">
        <v>535</v>
      </c>
      <c r="B213" s="108" t="s">
        <v>536</v>
      </c>
      <c r="C213" s="109">
        <v>47.348999999999997</v>
      </c>
      <c r="D213" s="110">
        <v>6</v>
      </c>
      <c r="E213" s="111">
        <v>4816</v>
      </c>
      <c r="F213" s="111">
        <v>1395</v>
      </c>
      <c r="G213" s="111">
        <v>32</v>
      </c>
      <c r="H213" s="111">
        <v>37</v>
      </c>
      <c r="I213" s="114">
        <v>29.75</v>
      </c>
      <c r="J213" s="111">
        <v>11712</v>
      </c>
      <c r="K213" s="111">
        <v>4995</v>
      </c>
      <c r="L213" s="111">
        <v>4897</v>
      </c>
      <c r="M213" s="111">
        <v>264004</v>
      </c>
      <c r="N213" s="111">
        <v>246508</v>
      </c>
      <c r="O213" s="111">
        <v>361</v>
      </c>
      <c r="P213" s="111">
        <v>9662</v>
      </c>
      <c r="Q213" s="111">
        <v>163650</v>
      </c>
      <c r="R213" s="111">
        <v>414840</v>
      </c>
      <c r="S213" s="111">
        <v>115274</v>
      </c>
      <c r="T213" s="111">
        <v>127046</v>
      </c>
      <c r="U213" s="111">
        <v>2413</v>
      </c>
      <c r="V213" s="111">
        <v>49300</v>
      </c>
      <c r="W213" s="111">
        <v>30644</v>
      </c>
      <c r="X213" s="111">
        <v>33100</v>
      </c>
      <c r="Y213" s="111">
        <v>182</v>
      </c>
      <c r="Z213" s="107" t="s">
        <v>535</v>
      </c>
    </row>
    <row r="214" spans="1:26" ht="15" customHeight="1">
      <c r="A214" s="107" t="s">
        <v>537</v>
      </c>
      <c r="B214" s="108" t="s">
        <v>538</v>
      </c>
      <c r="C214" s="109">
        <v>12.342000000000001</v>
      </c>
      <c r="D214" s="110">
        <v>1</v>
      </c>
      <c r="E214" s="111">
        <v>1683</v>
      </c>
      <c r="F214" s="111">
        <v>291</v>
      </c>
      <c r="G214" s="112">
        <v>3</v>
      </c>
      <c r="H214" s="113">
        <v>5</v>
      </c>
      <c r="I214" s="114">
        <v>5</v>
      </c>
      <c r="J214" s="111">
        <v>2669</v>
      </c>
      <c r="K214" s="111">
        <v>1140</v>
      </c>
      <c r="L214" s="111">
        <v>1062</v>
      </c>
      <c r="M214" s="111">
        <v>77090</v>
      </c>
      <c r="N214" s="111">
        <v>73268</v>
      </c>
      <c r="O214" s="111">
        <v>104</v>
      </c>
      <c r="P214" s="111">
        <v>1076</v>
      </c>
      <c r="Q214" s="111">
        <v>19572</v>
      </c>
      <c r="R214" s="111">
        <v>12031</v>
      </c>
      <c r="S214" s="111">
        <v>12414</v>
      </c>
      <c r="T214" s="111">
        <v>14026</v>
      </c>
      <c r="U214" s="111">
        <v>487</v>
      </c>
      <c r="V214" s="111">
        <v>10548</v>
      </c>
      <c r="W214" s="111">
        <v>4534</v>
      </c>
      <c r="X214" s="111">
        <v>3408</v>
      </c>
      <c r="Y214" s="111">
        <v>334</v>
      </c>
      <c r="Z214" s="107" t="s">
        <v>537</v>
      </c>
    </row>
    <row r="215" spans="1:26" s="111" customFormat="1" ht="15" customHeight="1">
      <c r="A215" s="107" t="s">
        <v>539</v>
      </c>
      <c r="B215" s="108" t="s">
        <v>540</v>
      </c>
      <c r="C215" s="109">
        <v>23.529</v>
      </c>
      <c r="D215" s="110">
        <v>2</v>
      </c>
      <c r="E215" s="111">
        <v>891</v>
      </c>
      <c r="F215" s="111">
        <v>476</v>
      </c>
      <c r="G215" s="111">
        <v>8</v>
      </c>
      <c r="H215" s="111">
        <v>6</v>
      </c>
      <c r="I215" s="114">
        <v>6</v>
      </c>
      <c r="J215" s="111">
        <v>5403</v>
      </c>
      <c r="K215" s="111">
        <v>2044</v>
      </c>
      <c r="L215" s="111">
        <v>2032</v>
      </c>
      <c r="M215" s="111">
        <v>130489</v>
      </c>
      <c r="N215" s="111">
        <v>123779</v>
      </c>
      <c r="O215" s="111">
        <v>147</v>
      </c>
      <c r="P215" s="111">
        <v>3544</v>
      </c>
      <c r="Q215" s="111">
        <v>27518</v>
      </c>
      <c r="R215" s="111">
        <v>2345</v>
      </c>
      <c r="S215" s="111">
        <v>69128</v>
      </c>
      <c r="T215" s="111">
        <v>57690</v>
      </c>
      <c r="U215" s="111">
        <v>873</v>
      </c>
      <c r="V215" s="111">
        <v>8203</v>
      </c>
      <c r="W215" s="111">
        <v>7254</v>
      </c>
      <c r="X215" s="111">
        <v>6840</v>
      </c>
      <c r="Y215" s="111">
        <v>27</v>
      </c>
      <c r="Z215" s="107" t="s">
        <v>539</v>
      </c>
    </row>
    <row r="216" spans="1:26" ht="15" customHeight="1">
      <c r="A216" s="107" t="s">
        <v>541</v>
      </c>
      <c r="B216" s="108" t="s">
        <v>542</v>
      </c>
      <c r="C216" s="109">
        <v>2.2330000000000001</v>
      </c>
      <c r="D216" s="110">
        <v>1</v>
      </c>
      <c r="E216" s="111">
        <v>350</v>
      </c>
      <c r="F216" s="111">
        <v>349</v>
      </c>
      <c r="G216" s="112">
        <v>8</v>
      </c>
      <c r="H216" s="113">
        <v>1</v>
      </c>
      <c r="I216" s="114">
        <v>1</v>
      </c>
      <c r="J216" s="111">
        <v>308</v>
      </c>
      <c r="K216" s="111">
        <v>170</v>
      </c>
      <c r="L216" s="111">
        <v>170</v>
      </c>
      <c r="M216" s="111">
        <v>20500</v>
      </c>
      <c r="N216" s="111">
        <v>19273</v>
      </c>
      <c r="O216" s="111">
        <v>25</v>
      </c>
      <c r="P216" s="111">
        <v>508</v>
      </c>
      <c r="Q216" s="111">
        <v>4798</v>
      </c>
      <c r="R216" s="111">
        <v>221</v>
      </c>
      <c r="S216" s="111">
        <v>9878</v>
      </c>
      <c r="T216" s="111">
        <v>2518</v>
      </c>
      <c r="U216" s="111">
        <v>189</v>
      </c>
      <c r="V216" s="111">
        <v>1240</v>
      </c>
      <c r="W216" s="111">
        <v>3408</v>
      </c>
      <c r="X216" s="111">
        <v>932</v>
      </c>
      <c r="Y216" s="111">
        <v>61</v>
      </c>
      <c r="Z216" s="107" t="s">
        <v>541</v>
      </c>
    </row>
    <row r="217" spans="1:26" ht="15" customHeight="1">
      <c r="A217" s="107" t="s">
        <v>543</v>
      </c>
      <c r="B217" s="108" t="s">
        <v>544</v>
      </c>
      <c r="C217" s="109">
        <v>4.75</v>
      </c>
      <c r="D217" s="110">
        <v>1</v>
      </c>
      <c r="E217" s="111">
        <v>280</v>
      </c>
      <c r="F217" s="111">
        <v>224</v>
      </c>
      <c r="G217" s="112">
        <v>3</v>
      </c>
      <c r="H217" s="113">
        <v>2</v>
      </c>
      <c r="I217" s="114">
        <v>1.5</v>
      </c>
      <c r="J217" s="111">
        <v>1727</v>
      </c>
      <c r="K217" s="111">
        <v>958</v>
      </c>
      <c r="L217" s="111">
        <v>958</v>
      </c>
      <c r="M217" s="111">
        <v>35881</v>
      </c>
      <c r="N217" s="111">
        <v>35591</v>
      </c>
      <c r="O217" s="111">
        <v>90</v>
      </c>
      <c r="P217" s="111">
        <v>946</v>
      </c>
      <c r="Q217" s="111">
        <v>7952</v>
      </c>
      <c r="R217" s="111">
        <v>76</v>
      </c>
      <c r="S217" s="111">
        <v>45495</v>
      </c>
      <c r="T217" s="111">
        <v>35773</v>
      </c>
      <c r="U217" s="111">
        <v>451</v>
      </c>
      <c r="V217" s="111">
        <v>3818</v>
      </c>
      <c r="W217" s="111">
        <v>15777</v>
      </c>
      <c r="X217" s="111">
        <v>14363</v>
      </c>
      <c r="Y217" s="111">
        <v>28</v>
      </c>
      <c r="Z217" s="107" t="s">
        <v>543</v>
      </c>
    </row>
    <row r="218" spans="1:26" ht="15" customHeight="1">
      <c r="A218" s="107" t="s">
        <v>545</v>
      </c>
      <c r="B218" s="108" t="s">
        <v>546</v>
      </c>
      <c r="C218" s="109">
        <v>4.9290000000000003</v>
      </c>
      <c r="D218" s="110">
        <v>1</v>
      </c>
      <c r="E218" s="111">
        <v>117</v>
      </c>
      <c r="F218" s="111">
        <v>196</v>
      </c>
      <c r="G218" s="112">
        <v>8</v>
      </c>
      <c r="H218" s="113">
        <v>1</v>
      </c>
      <c r="I218" s="114">
        <v>1</v>
      </c>
      <c r="J218" s="111">
        <v>593</v>
      </c>
      <c r="K218" s="111">
        <v>307</v>
      </c>
      <c r="L218" s="111">
        <v>305</v>
      </c>
      <c r="M218" s="111">
        <v>12471</v>
      </c>
      <c r="N218" s="111">
        <v>12446</v>
      </c>
      <c r="O218" s="111">
        <v>65</v>
      </c>
      <c r="P218" s="111">
        <v>387</v>
      </c>
      <c r="Q218" s="111">
        <v>4125</v>
      </c>
      <c r="R218" s="111">
        <v>623</v>
      </c>
      <c r="S218" s="111">
        <v>3435</v>
      </c>
      <c r="T218" s="111">
        <v>1500</v>
      </c>
      <c r="U218" s="111">
        <v>189</v>
      </c>
      <c r="V218" s="111">
        <v>2418</v>
      </c>
      <c r="W218" s="111">
        <v>1436</v>
      </c>
      <c r="X218" s="111">
        <v>980</v>
      </c>
      <c r="Y218" s="111">
        <v>33</v>
      </c>
      <c r="Z218" s="107" t="s">
        <v>545</v>
      </c>
    </row>
    <row r="219" spans="1:26" ht="15" customHeight="1">
      <c r="A219" s="107" t="s">
        <v>547</v>
      </c>
      <c r="B219" s="108" t="s">
        <v>548</v>
      </c>
      <c r="C219" s="109">
        <v>7.3460000000000001</v>
      </c>
      <c r="D219" s="110">
        <v>1</v>
      </c>
      <c r="E219" s="111">
        <v>350</v>
      </c>
      <c r="F219" s="111">
        <v>280</v>
      </c>
      <c r="G219" s="112">
        <v>10</v>
      </c>
      <c r="H219" s="113">
        <v>3</v>
      </c>
      <c r="I219" s="114">
        <v>3</v>
      </c>
      <c r="J219" s="111">
        <v>873</v>
      </c>
      <c r="K219" s="111">
        <v>350</v>
      </c>
      <c r="L219" s="111">
        <v>350</v>
      </c>
      <c r="M219" s="111">
        <v>36980</v>
      </c>
      <c r="N219" s="111">
        <v>36311</v>
      </c>
      <c r="O219" s="111">
        <v>71</v>
      </c>
      <c r="P219" s="111">
        <v>1095</v>
      </c>
      <c r="Q219" s="111">
        <v>12291</v>
      </c>
      <c r="R219" s="111">
        <v>5499</v>
      </c>
      <c r="S219" s="111">
        <v>16897</v>
      </c>
      <c r="T219" s="111">
        <v>10613</v>
      </c>
      <c r="U219" s="111">
        <v>378</v>
      </c>
      <c r="V219" s="111">
        <v>4183</v>
      </c>
      <c r="W219" s="111">
        <v>7227</v>
      </c>
      <c r="X219" s="111">
        <v>4425</v>
      </c>
      <c r="Y219" s="111">
        <v>28</v>
      </c>
      <c r="Z219" s="107" t="s">
        <v>547</v>
      </c>
    </row>
    <row r="220" spans="1:26" ht="15" customHeight="1">
      <c r="A220" s="107" t="s">
        <v>549</v>
      </c>
      <c r="B220" s="108" t="s">
        <v>550</v>
      </c>
      <c r="C220" s="109">
        <v>7.7270000000000003</v>
      </c>
      <c r="D220" s="110">
        <v>2</v>
      </c>
      <c r="E220" s="111">
        <v>122</v>
      </c>
      <c r="F220" s="111">
        <v>606</v>
      </c>
      <c r="G220" s="111">
        <v>4</v>
      </c>
      <c r="H220" s="111">
        <v>5</v>
      </c>
      <c r="I220" s="114">
        <v>1</v>
      </c>
      <c r="J220" s="111">
        <v>1015</v>
      </c>
      <c r="K220" s="111">
        <v>434</v>
      </c>
      <c r="L220" s="111">
        <v>428</v>
      </c>
      <c r="M220" s="111">
        <v>14117</v>
      </c>
      <c r="N220" s="111">
        <v>14059</v>
      </c>
      <c r="O220" s="111">
        <v>65</v>
      </c>
      <c r="P220" s="111">
        <v>1410</v>
      </c>
      <c r="Q220" s="111">
        <v>7891</v>
      </c>
      <c r="R220" s="111">
        <v>379</v>
      </c>
      <c r="S220" s="111">
        <v>7455</v>
      </c>
      <c r="T220" s="111">
        <v>7697</v>
      </c>
      <c r="U220" s="111">
        <v>254</v>
      </c>
      <c r="V220" s="111">
        <v>4100</v>
      </c>
      <c r="W220" s="111">
        <v>3713</v>
      </c>
      <c r="X220" s="111">
        <v>4000</v>
      </c>
      <c r="Y220" s="111">
        <v>52</v>
      </c>
      <c r="Z220" s="107" t="s">
        <v>549</v>
      </c>
    </row>
    <row r="221" spans="1:26" ht="15" customHeight="1">
      <c r="A221" s="107" t="s">
        <v>551</v>
      </c>
      <c r="B221" s="108" t="s">
        <v>552</v>
      </c>
      <c r="C221" s="109">
        <v>11.891</v>
      </c>
      <c r="D221" s="110">
        <v>1</v>
      </c>
      <c r="E221" s="111">
        <v>620</v>
      </c>
      <c r="F221" s="111">
        <v>288</v>
      </c>
      <c r="G221" s="112">
        <v>17</v>
      </c>
      <c r="H221" s="113">
        <v>6</v>
      </c>
      <c r="I221" s="114">
        <v>6</v>
      </c>
      <c r="J221" s="111">
        <v>3439</v>
      </c>
      <c r="K221" s="111">
        <v>1221</v>
      </c>
      <c r="L221" s="111">
        <v>1221</v>
      </c>
      <c r="M221" s="111">
        <v>82247</v>
      </c>
      <c r="N221" s="111">
        <v>79562</v>
      </c>
      <c r="O221" s="111">
        <v>89</v>
      </c>
      <c r="P221" s="111">
        <v>2588</v>
      </c>
      <c r="Q221" s="111">
        <v>34576</v>
      </c>
      <c r="R221" s="111">
        <v>20352</v>
      </c>
      <c r="S221" s="111">
        <v>104025</v>
      </c>
      <c r="T221" s="111">
        <v>67827</v>
      </c>
      <c r="U221" s="111">
        <v>456</v>
      </c>
      <c r="V221" s="111">
        <v>23398</v>
      </c>
      <c r="W221" s="111">
        <v>26747</v>
      </c>
      <c r="X221" s="111">
        <v>23398</v>
      </c>
      <c r="Y221" s="111">
        <v>33</v>
      </c>
      <c r="Z221" s="107" t="s">
        <v>551</v>
      </c>
    </row>
    <row r="222" spans="1:26" ht="15" customHeight="1">
      <c r="A222" s="107" t="s">
        <v>553</v>
      </c>
      <c r="B222" s="108" t="s">
        <v>554</v>
      </c>
      <c r="C222" s="109">
        <v>117.68899999999999</v>
      </c>
      <c r="D222" s="110">
        <v>17</v>
      </c>
      <c r="E222" s="111">
        <v>15725</v>
      </c>
      <c r="F222" s="111">
        <v>3850</v>
      </c>
      <c r="G222" s="111">
        <v>83</v>
      </c>
      <c r="H222" s="111">
        <v>101</v>
      </c>
      <c r="I222" s="114">
        <v>96.5</v>
      </c>
      <c r="J222" s="111">
        <v>106241</v>
      </c>
      <c r="K222" s="111">
        <v>50623</v>
      </c>
      <c r="L222" s="111">
        <v>46994</v>
      </c>
      <c r="M222" s="111">
        <v>1583781</v>
      </c>
      <c r="N222" s="111">
        <v>1464206</v>
      </c>
      <c r="O222" s="111">
        <v>1751</v>
      </c>
      <c r="P222" s="111">
        <v>26203</v>
      </c>
      <c r="Q222" s="111">
        <v>315002</v>
      </c>
      <c r="R222" s="111">
        <v>510262</v>
      </c>
      <c r="S222" s="111">
        <v>306220</v>
      </c>
      <c r="T222" s="111">
        <v>435540</v>
      </c>
      <c r="U222" s="111">
        <v>3673</v>
      </c>
      <c r="V222" s="111">
        <v>94778</v>
      </c>
      <c r="W222" s="111">
        <v>58050</v>
      </c>
      <c r="X222" s="111">
        <v>182822</v>
      </c>
      <c r="Y222" s="111">
        <v>1443</v>
      </c>
      <c r="Z222" s="107" t="s">
        <v>553</v>
      </c>
    </row>
    <row r="223" spans="1:26" ht="15" customHeight="1">
      <c r="A223" s="107" t="s">
        <v>555</v>
      </c>
      <c r="B223" s="108" t="s">
        <v>556</v>
      </c>
      <c r="C223" s="109">
        <v>2.633</v>
      </c>
      <c r="D223" s="110">
        <v>1</v>
      </c>
      <c r="E223" s="111">
        <v>200</v>
      </c>
      <c r="F223" s="111">
        <v>260</v>
      </c>
      <c r="G223" s="112">
        <v>3</v>
      </c>
      <c r="H223" s="113">
        <v>1</v>
      </c>
      <c r="I223" s="114">
        <v>1</v>
      </c>
      <c r="J223" s="111">
        <v>349</v>
      </c>
      <c r="K223" s="111">
        <v>139</v>
      </c>
      <c r="L223" s="111">
        <v>139</v>
      </c>
      <c r="M223" s="111">
        <v>10957</v>
      </c>
      <c r="N223" s="111">
        <v>10957</v>
      </c>
      <c r="O223" s="111">
        <v>59</v>
      </c>
      <c r="P223" s="111">
        <v>480</v>
      </c>
      <c r="Q223" s="111">
        <v>750</v>
      </c>
      <c r="R223" s="111">
        <v>0</v>
      </c>
      <c r="S223" s="111">
        <v>840</v>
      </c>
      <c r="T223" s="111">
        <v>430</v>
      </c>
      <c r="U223" s="111">
        <v>12</v>
      </c>
      <c r="V223" s="111">
        <v>130</v>
      </c>
      <c r="W223" s="111">
        <v>245</v>
      </c>
      <c r="X223" s="111">
        <v>55</v>
      </c>
      <c r="Y223" s="111">
        <v>0</v>
      </c>
      <c r="Z223" s="107" t="s">
        <v>555</v>
      </c>
    </row>
    <row r="224" spans="1:26" ht="15" customHeight="1">
      <c r="A224" s="107" t="s">
        <v>557</v>
      </c>
      <c r="B224" s="108" t="s">
        <v>558</v>
      </c>
      <c r="C224" s="109">
        <v>4.8070000000000004</v>
      </c>
      <c r="D224" s="110">
        <v>1</v>
      </c>
      <c r="E224" s="111">
        <v>110</v>
      </c>
      <c r="F224" s="111">
        <v>250</v>
      </c>
      <c r="G224" s="111"/>
      <c r="H224" s="113">
        <v>2</v>
      </c>
      <c r="I224" s="114">
        <v>2</v>
      </c>
      <c r="J224" s="111">
        <v>884</v>
      </c>
      <c r="K224" s="111">
        <v>383</v>
      </c>
      <c r="L224" s="111">
        <v>383</v>
      </c>
      <c r="M224" s="111">
        <v>19510</v>
      </c>
      <c r="N224" s="111">
        <v>18441</v>
      </c>
      <c r="O224" s="111">
        <v>5</v>
      </c>
      <c r="P224" s="111">
        <v>314</v>
      </c>
      <c r="Q224" s="111">
        <v>3232</v>
      </c>
      <c r="R224" s="111">
        <v>206</v>
      </c>
      <c r="S224" s="111">
        <v>13409</v>
      </c>
      <c r="T224" s="111">
        <v>914</v>
      </c>
      <c r="U224" s="111">
        <v>36</v>
      </c>
      <c r="V224" s="111">
        <v>500</v>
      </c>
      <c r="W224" s="111">
        <v>436</v>
      </c>
      <c r="X224" s="111">
        <v>403</v>
      </c>
      <c r="Y224" s="111">
        <v>3</v>
      </c>
      <c r="Z224" s="107" t="s">
        <v>557</v>
      </c>
    </row>
    <row r="225" spans="1:26" ht="15" customHeight="1">
      <c r="A225" s="107" t="s">
        <v>559</v>
      </c>
      <c r="B225" s="108" t="s">
        <v>560</v>
      </c>
      <c r="C225" s="109">
        <v>6.5640000000000001</v>
      </c>
      <c r="D225" s="110">
        <v>1</v>
      </c>
      <c r="E225" s="111">
        <v>180</v>
      </c>
      <c r="F225" s="111">
        <v>228</v>
      </c>
      <c r="G225" s="112">
        <v>9</v>
      </c>
      <c r="H225" s="113">
        <v>1</v>
      </c>
      <c r="I225" s="114">
        <v>1</v>
      </c>
      <c r="J225" s="111">
        <v>286</v>
      </c>
      <c r="K225" s="111">
        <v>155</v>
      </c>
      <c r="L225" s="111">
        <v>155</v>
      </c>
      <c r="M225" s="111">
        <v>21246</v>
      </c>
      <c r="N225" s="111">
        <v>20533</v>
      </c>
      <c r="O225" s="111">
        <v>87</v>
      </c>
      <c r="P225" s="111">
        <v>1305</v>
      </c>
      <c r="Q225" s="111">
        <v>2645</v>
      </c>
      <c r="R225" s="111">
        <v>2556</v>
      </c>
      <c r="S225" s="111">
        <v>1569</v>
      </c>
      <c r="T225" s="111">
        <v>2987</v>
      </c>
      <c r="U225" s="111">
        <v>576</v>
      </c>
      <c r="V225" s="111">
        <v>782</v>
      </c>
      <c r="W225" s="111">
        <v>512</v>
      </c>
      <c r="X225" s="111">
        <v>862</v>
      </c>
      <c r="Y225" s="111">
        <v>7</v>
      </c>
      <c r="Z225" s="107" t="s">
        <v>559</v>
      </c>
    </row>
    <row r="226" spans="1:26" ht="15" customHeight="1">
      <c r="A226" s="107" t="s">
        <v>561</v>
      </c>
      <c r="B226" s="108" t="s">
        <v>562</v>
      </c>
      <c r="C226" s="109">
        <v>9.2569999999999997</v>
      </c>
      <c r="D226" s="110">
        <v>1</v>
      </c>
      <c r="E226" s="111">
        <v>256</v>
      </c>
      <c r="F226" s="111">
        <v>238</v>
      </c>
      <c r="G226" s="112">
        <v>2</v>
      </c>
      <c r="H226" s="113">
        <v>1</v>
      </c>
      <c r="I226" s="114">
        <v>1</v>
      </c>
      <c r="J226" s="111">
        <v>1662</v>
      </c>
      <c r="K226" s="111">
        <v>650</v>
      </c>
      <c r="L226" s="111">
        <v>598</v>
      </c>
      <c r="M226" s="111">
        <v>29195</v>
      </c>
      <c r="N226" s="111">
        <v>29116</v>
      </c>
      <c r="O226" s="111">
        <v>68</v>
      </c>
      <c r="P226" s="111">
        <v>1392</v>
      </c>
      <c r="Q226" s="111">
        <v>7484</v>
      </c>
      <c r="R226" s="111">
        <v>1550</v>
      </c>
      <c r="S226" s="111">
        <v>8774</v>
      </c>
      <c r="T226" s="111">
        <v>7481</v>
      </c>
      <c r="U226" s="111">
        <v>324</v>
      </c>
      <c r="V226" s="111">
        <v>2300</v>
      </c>
      <c r="W226" s="111">
        <v>2560</v>
      </c>
      <c r="X226" s="111">
        <v>2850</v>
      </c>
      <c r="Y226" s="111">
        <v>12</v>
      </c>
      <c r="Z226" s="107" t="s">
        <v>561</v>
      </c>
    </row>
    <row r="227" spans="1:26" ht="15" customHeight="1">
      <c r="A227" s="107" t="s">
        <v>563</v>
      </c>
      <c r="B227" s="108" t="s">
        <v>564</v>
      </c>
      <c r="C227" s="109">
        <v>4.7240000000000002</v>
      </c>
      <c r="D227" s="110">
        <v>1</v>
      </c>
      <c r="E227" s="111">
        <v>62</v>
      </c>
      <c r="F227" s="111">
        <v>253</v>
      </c>
      <c r="G227" s="112">
        <v>4</v>
      </c>
      <c r="H227" s="113">
        <v>3</v>
      </c>
      <c r="I227" s="114">
        <v>3</v>
      </c>
      <c r="J227" s="111">
        <v>478</v>
      </c>
      <c r="K227" s="111">
        <v>122</v>
      </c>
      <c r="L227" s="111">
        <v>0</v>
      </c>
      <c r="M227" s="111">
        <v>11085</v>
      </c>
      <c r="N227" s="111">
        <v>168</v>
      </c>
      <c r="O227" s="111">
        <v>17</v>
      </c>
      <c r="P227" s="111">
        <v>318</v>
      </c>
      <c r="Q227" s="111">
        <v>4012</v>
      </c>
      <c r="R227" s="111">
        <v>22</v>
      </c>
      <c r="S227" s="111">
        <v>5001</v>
      </c>
      <c r="T227" s="111">
        <v>292</v>
      </c>
      <c r="U227" s="111">
        <v>100</v>
      </c>
      <c r="V227" s="111">
        <v>863</v>
      </c>
      <c r="W227" s="111">
        <v>726</v>
      </c>
      <c r="X227" s="111">
        <v>116</v>
      </c>
      <c r="Y227" s="111">
        <v>8</v>
      </c>
      <c r="Z227" s="107" t="s">
        <v>563</v>
      </c>
    </row>
    <row r="228" spans="1:26" ht="15" customHeight="1">
      <c r="A228" s="107" t="s">
        <v>565</v>
      </c>
      <c r="B228" s="108" t="s">
        <v>566</v>
      </c>
      <c r="C228" s="109">
        <v>27.806999999999999</v>
      </c>
      <c r="D228" s="110">
        <v>2</v>
      </c>
      <c r="E228" s="111">
        <v>934</v>
      </c>
      <c r="F228" s="111">
        <v>543</v>
      </c>
      <c r="G228" s="111">
        <v>13</v>
      </c>
      <c r="H228" s="111">
        <v>15</v>
      </c>
      <c r="I228" s="114">
        <v>10</v>
      </c>
      <c r="J228" s="111">
        <v>3527</v>
      </c>
      <c r="K228" s="111">
        <v>1682</v>
      </c>
      <c r="L228" s="111">
        <v>1570</v>
      </c>
      <c r="M228" s="111">
        <v>70389</v>
      </c>
      <c r="N228" s="111">
        <v>63268</v>
      </c>
      <c r="O228" s="111">
        <v>150</v>
      </c>
      <c r="P228" s="111">
        <v>2548</v>
      </c>
      <c r="Q228" s="111">
        <v>33475</v>
      </c>
      <c r="R228" s="111">
        <v>107315</v>
      </c>
      <c r="S228" s="111">
        <v>38149</v>
      </c>
      <c r="T228" s="111">
        <v>10006</v>
      </c>
      <c r="U228" s="111">
        <v>784</v>
      </c>
      <c r="V228" s="111">
        <v>9716</v>
      </c>
      <c r="W228" s="111">
        <v>7593</v>
      </c>
      <c r="X228" s="111">
        <v>2765</v>
      </c>
      <c r="Y228" s="111">
        <v>185</v>
      </c>
      <c r="Z228" s="107" t="s">
        <v>565</v>
      </c>
    </row>
    <row r="229" spans="1:26" ht="15" customHeight="1">
      <c r="A229" s="107" t="s">
        <v>567</v>
      </c>
      <c r="B229" s="108" t="s">
        <v>568</v>
      </c>
      <c r="C229" s="109">
        <v>17.928999999999998</v>
      </c>
      <c r="D229" s="110">
        <v>1</v>
      </c>
      <c r="E229" s="111">
        <v>630</v>
      </c>
      <c r="F229" s="111">
        <v>151</v>
      </c>
      <c r="G229" s="112">
        <v>9</v>
      </c>
      <c r="H229" s="113">
        <v>7</v>
      </c>
      <c r="I229" s="114">
        <v>6.5</v>
      </c>
      <c r="J229" s="111">
        <v>2554</v>
      </c>
      <c r="K229" s="111">
        <v>1182</v>
      </c>
      <c r="L229" s="111">
        <v>1147</v>
      </c>
      <c r="M229" s="111">
        <v>88609</v>
      </c>
      <c r="N229" s="111">
        <v>79320</v>
      </c>
      <c r="O229" s="111">
        <v>101</v>
      </c>
      <c r="P229" s="111">
        <v>2550</v>
      </c>
      <c r="Q229" s="111">
        <v>14678</v>
      </c>
      <c r="R229" s="111">
        <v>19098</v>
      </c>
      <c r="S229" s="111">
        <v>20664</v>
      </c>
      <c r="T229" s="111">
        <v>23363</v>
      </c>
      <c r="U229" s="111">
        <v>1427</v>
      </c>
      <c r="V229" s="111">
        <v>3010</v>
      </c>
      <c r="W229" s="111">
        <v>3284</v>
      </c>
      <c r="X229" s="111">
        <v>5454</v>
      </c>
      <c r="Y229" s="111">
        <v>60</v>
      </c>
      <c r="Z229" s="107" t="s">
        <v>567</v>
      </c>
    </row>
    <row r="230" spans="1:26" ht="15" customHeight="1">
      <c r="A230" s="107" t="s">
        <v>569</v>
      </c>
      <c r="B230" s="108" t="s">
        <v>570</v>
      </c>
      <c r="C230" s="109">
        <v>32.826999999999998</v>
      </c>
      <c r="D230" s="110">
        <v>2</v>
      </c>
      <c r="E230" s="111">
        <v>2117</v>
      </c>
      <c r="F230" s="111">
        <v>465</v>
      </c>
      <c r="G230" s="111">
        <v>14</v>
      </c>
      <c r="H230" s="111">
        <v>9</v>
      </c>
      <c r="I230" s="114">
        <v>9</v>
      </c>
      <c r="J230" s="111">
        <v>4773</v>
      </c>
      <c r="K230" s="111">
        <v>1767</v>
      </c>
      <c r="L230" s="111">
        <v>1686</v>
      </c>
      <c r="M230" s="111">
        <v>102169</v>
      </c>
      <c r="N230" s="111">
        <v>97290</v>
      </c>
      <c r="O230" s="111">
        <v>145</v>
      </c>
      <c r="P230" s="111">
        <v>3230</v>
      </c>
      <c r="Q230" s="111">
        <v>34950</v>
      </c>
      <c r="R230" s="111">
        <v>38388</v>
      </c>
      <c r="S230" s="111">
        <v>43873</v>
      </c>
      <c r="T230" s="111">
        <v>45960</v>
      </c>
      <c r="U230" s="111">
        <v>1066</v>
      </c>
      <c r="V230" s="111">
        <v>7941</v>
      </c>
      <c r="W230" s="111">
        <v>6043</v>
      </c>
      <c r="X230" s="111">
        <v>9310</v>
      </c>
      <c r="Y230" s="111">
        <v>317</v>
      </c>
      <c r="Z230" s="107" t="s">
        <v>569</v>
      </c>
    </row>
    <row r="231" spans="1:26" ht="15" customHeight="1">
      <c r="A231" s="107" t="s">
        <v>571</v>
      </c>
      <c r="B231" s="108" t="s">
        <v>572</v>
      </c>
      <c r="C231" s="109">
        <v>7.1959999999999997</v>
      </c>
      <c r="D231" s="110">
        <v>2</v>
      </c>
      <c r="E231" s="111">
        <v>89</v>
      </c>
      <c r="F231" s="111">
        <v>161</v>
      </c>
      <c r="G231" s="111">
        <v>1</v>
      </c>
      <c r="H231" s="111">
        <v>1</v>
      </c>
      <c r="I231" s="114">
        <v>1</v>
      </c>
      <c r="J231" s="111">
        <v>1519</v>
      </c>
      <c r="K231" s="111">
        <v>751</v>
      </c>
      <c r="L231" s="111">
        <v>751</v>
      </c>
      <c r="M231" s="111">
        <v>20835</v>
      </c>
      <c r="N231" s="111">
        <v>20685</v>
      </c>
      <c r="O231" s="111">
        <v>0</v>
      </c>
      <c r="P231" s="111">
        <v>132</v>
      </c>
      <c r="Q231" s="111">
        <v>905</v>
      </c>
      <c r="R231" s="111">
        <v>113</v>
      </c>
      <c r="S231" s="111">
        <v>2682</v>
      </c>
      <c r="T231" s="111">
        <v>324</v>
      </c>
      <c r="U231" s="111">
        <v>27</v>
      </c>
      <c r="V231" s="111">
        <v>150</v>
      </c>
      <c r="W231" s="111">
        <v>378</v>
      </c>
      <c r="X231" s="111">
        <v>109</v>
      </c>
      <c r="Y231" s="111">
        <v>0</v>
      </c>
      <c r="Z231" s="107" t="s">
        <v>571</v>
      </c>
    </row>
    <row r="232" spans="1:26" ht="15" customHeight="1">
      <c r="A232" s="107" t="s">
        <v>573</v>
      </c>
      <c r="B232" s="108" t="s">
        <v>574</v>
      </c>
      <c r="C232" s="109">
        <v>1.1419999999999999</v>
      </c>
      <c r="D232" s="110">
        <v>1</v>
      </c>
      <c r="E232" s="111">
        <v>40</v>
      </c>
      <c r="F232" s="111">
        <v>202</v>
      </c>
      <c r="G232" s="112">
        <v>5</v>
      </c>
      <c r="H232" s="113">
        <v>1</v>
      </c>
      <c r="I232" s="114">
        <v>0.5</v>
      </c>
      <c r="J232" s="111">
        <v>362</v>
      </c>
      <c r="K232" s="111">
        <v>127</v>
      </c>
      <c r="L232" s="111">
        <v>127</v>
      </c>
      <c r="M232" s="111">
        <v>5887</v>
      </c>
      <c r="N232" s="111">
        <v>5887</v>
      </c>
      <c r="O232" s="111">
        <v>22</v>
      </c>
      <c r="P232" s="111">
        <v>163</v>
      </c>
      <c r="Q232" s="111">
        <v>1150</v>
      </c>
      <c r="R232" s="111">
        <v>0</v>
      </c>
      <c r="S232" s="111">
        <v>4500</v>
      </c>
      <c r="T232" s="111">
        <v>327</v>
      </c>
      <c r="U232" s="111">
        <v>24</v>
      </c>
      <c r="V232" s="111">
        <v>780</v>
      </c>
      <c r="W232" s="111">
        <v>207</v>
      </c>
      <c r="X232" s="111">
        <v>197</v>
      </c>
      <c r="Y232" s="111">
        <v>27</v>
      </c>
      <c r="Z232" s="107" t="s">
        <v>573</v>
      </c>
    </row>
    <row r="233" spans="1:26" ht="15" customHeight="1">
      <c r="A233" s="107" t="s">
        <v>575</v>
      </c>
      <c r="B233" s="108" t="s">
        <v>576</v>
      </c>
      <c r="C233" s="109">
        <v>4.7210000000000001</v>
      </c>
      <c r="D233" s="110">
        <v>1</v>
      </c>
      <c r="E233" s="111">
        <v>135</v>
      </c>
      <c r="F233" s="111">
        <v>223</v>
      </c>
      <c r="G233" s="112">
        <v>2</v>
      </c>
      <c r="H233" s="113">
        <v>1</v>
      </c>
      <c r="I233" s="114">
        <v>1</v>
      </c>
      <c r="J233" s="111">
        <v>477</v>
      </c>
      <c r="K233" s="111">
        <v>178</v>
      </c>
      <c r="L233" s="111">
        <v>178</v>
      </c>
      <c r="M233" s="111">
        <v>18427</v>
      </c>
      <c r="N233" s="111">
        <v>17910</v>
      </c>
      <c r="O233" s="111">
        <v>32</v>
      </c>
      <c r="P233" s="111">
        <v>863</v>
      </c>
      <c r="Q233" s="111">
        <v>1479</v>
      </c>
      <c r="R233" s="111">
        <v>40</v>
      </c>
      <c r="S233" s="111">
        <v>2099</v>
      </c>
      <c r="T233" s="111">
        <v>240</v>
      </c>
      <c r="U233" s="111">
        <v>69</v>
      </c>
      <c r="V233" s="111">
        <v>227</v>
      </c>
      <c r="W233" s="111">
        <v>465</v>
      </c>
      <c r="X233" s="111">
        <v>61</v>
      </c>
      <c r="Y233" s="111">
        <v>25</v>
      </c>
      <c r="Z233" s="107" t="s">
        <v>575</v>
      </c>
    </row>
    <row r="234" spans="1:26" ht="15" customHeight="1">
      <c r="A234" s="107" t="s">
        <v>577</v>
      </c>
      <c r="B234" s="108" t="s">
        <v>578</v>
      </c>
      <c r="C234" s="109">
        <v>1.6240000000000001</v>
      </c>
      <c r="D234" s="110">
        <v>1</v>
      </c>
      <c r="E234" s="111">
        <v>130</v>
      </c>
      <c r="F234" s="111">
        <v>156</v>
      </c>
      <c r="G234" s="112">
        <v>4</v>
      </c>
      <c r="H234" s="113">
        <v>1</v>
      </c>
      <c r="I234" s="114">
        <v>0</v>
      </c>
      <c r="J234" s="111">
        <v>0</v>
      </c>
      <c r="K234" s="111">
        <v>0</v>
      </c>
      <c r="L234" s="111">
        <v>0</v>
      </c>
      <c r="M234" s="111">
        <v>9998</v>
      </c>
      <c r="N234" s="111">
        <v>134</v>
      </c>
      <c r="O234" s="111">
        <v>0</v>
      </c>
      <c r="P234" s="111">
        <v>141</v>
      </c>
      <c r="Q234" s="111">
        <v>2857</v>
      </c>
      <c r="R234" s="111">
        <v>103</v>
      </c>
      <c r="S234" s="111">
        <v>4459</v>
      </c>
      <c r="T234" s="111">
        <v>1002</v>
      </c>
      <c r="U234" s="111">
        <v>47</v>
      </c>
      <c r="V234" s="111">
        <v>2089</v>
      </c>
      <c r="W234" s="111">
        <v>2310</v>
      </c>
      <c r="X234" s="111">
        <v>721</v>
      </c>
      <c r="Y234" s="111">
        <v>13</v>
      </c>
      <c r="Z234" s="107" t="s">
        <v>577</v>
      </c>
    </row>
    <row r="235" spans="1:26" s="111" customFormat="1" ht="15" customHeight="1">
      <c r="A235" s="107" t="s">
        <v>579</v>
      </c>
      <c r="B235" s="108" t="s">
        <v>580</v>
      </c>
      <c r="C235" s="109">
        <v>18.97</v>
      </c>
      <c r="D235" s="110">
        <v>3</v>
      </c>
      <c r="E235" s="111">
        <v>1036</v>
      </c>
      <c r="F235" s="111">
        <v>540</v>
      </c>
      <c r="G235" s="111">
        <v>21</v>
      </c>
      <c r="H235" s="111">
        <v>14</v>
      </c>
      <c r="I235" s="114">
        <v>12</v>
      </c>
      <c r="J235" s="111">
        <v>9222</v>
      </c>
      <c r="K235" s="111">
        <v>4801</v>
      </c>
      <c r="L235" s="111">
        <v>4511</v>
      </c>
      <c r="M235" s="111">
        <v>89572</v>
      </c>
      <c r="N235" s="111">
        <v>86152</v>
      </c>
      <c r="O235" s="111">
        <v>165</v>
      </c>
      <c r="P235" s="111">
        <v>2780</v>
      </c>
      <c r="Q235" s="111">
        <v>40143</v>
      </c>
      <c r="R235" s="111">
        <v>137583</v>
      </c>
      <c r="S235" s="111">
        <v>49267</v>
      </c>
      <c r="T235" s="111">
        <v>34412</v>
      </c>
      <c r="U235" s="111">
        <v>1042</v>
      </c>
      <c r="V235" s="111">
        <v>21422</v>
      </c>
      <c r="W235" s="111">
        <v>15097</v>
      </c>
      <c r="X235" s="111">
        <v>26112</v>
      </c>
      <c r="Y235" s="111">
        <v>318</v>
      </c>
      <c r="Z235" s="107" t="s">
        <v>579</v>
      </c>
    </row>
    <row r="236" spans="1:26" ht="15" customHeight="1">
      <c r="A236" s="107" t="s">
        <v>581</v>
      </c>
      <c r="B236" s="108" t="s">
        <v>582</v>
      </c>
      <c r="C236" s="109">
        <v>1.0409999999999999</v>
      </c>
      <c r="D236" s="110">
        <v>1</v>
      </c>
      <c r="E236" s="111">
        <v>90</v>
      </c>
      <c r="F236" s="111">
        <v>281</v>
      </c>
      <c r="G236" s="112">
        <v>2</v>
      </c>
      <c r="H236" s="113">
        <v>1</v>
      </c>
      <c r="I236" s="114">
        <v>0.63</v>
      </c>
      <c r="J236" s="111">
        <v>259</v>
      </c>
      <c r="K236" s="111">
        <v>0</v>
      </c>
      <c r="L236" s="111">
        <v>0</v>
      </c>
      <c r="M236" s="111">
        <v>8955</v>
      </c>
      <c r="N236" s="111">
        <v>126</v>
      </c>
      <c r="O236" s="111">
        <v>10</v>
      </c>
      <c r="P236" s="111">
        <v>277</v>
      </c>
      <c r="Q236" s="111">
        <v>11366</v>
      </c>
      <c r="R236" s="111">
        <v>0</v>
      </c>
      <c r="S236" s="111">
        <v>24931</v>
      </c>
      <c r="T236" s="111">
        <v>2761</v>
      </c>
      <c r="U236" s="111">
        <v>46</v>
      </c>
      <c r="V236" s="111">
        <v>5692</v>
      </c>
      <c r="W236" s="111">
        <v>12554</v>
      </c>
      <c r="X236" s="111">
        <v>1642</v>
      </c>
      <c r="Y236" s="111">
        <v>5</v>
      </c>
      <c r="Z236" s="107" t="s">
        <v>581</v>
      </c>
    </row>
    <row r="237" spans="1:26" ht="15" customHeight="1">
      <c r="A237" s="107" t="s">
        <v>583</v>
      </c>
      <c r="B237" s="108" t="s">
        <v>584</v>
      </c>
      <c r="C237" s="109">
        <v>3.9969999999999999</v>
      </c>
      <c r="D237" s="110">
        <v>2</v>
      </c>
      <c r="E237" s="111">
        <v>1583</v>
      </c>
      <c r="F237" s="111">
        <v>428</v>
      </c>
      <c r="G237" s="111">
        <v>6</v>
      </c>
      <c r="H237" s="111">
        <v>6</v>
      </c>
      <c r="I237" s="114">
        <v>6</v>
      </c>
      <c r="J237" s="111">
        <v>2477</v>
      </c>
      <c r="K237" s="111">
        <v>1299</v>
      </c>
      <c r="L237" s="111">
        <v>1289</v>
      </c>
      <c r="M237" s="111">
        <v>414854</v>
      </c>
      <c r="N237" s="111">
        <v>411757</v>
      </c>
      <c r="O237" s="111">
        <v>263</v>
      </c>
      <c r="P237" s="111">
        <v>296</v>
      </c>
      <c r="Q237" s="111">
        <v>1923</v>
      </c>
      <c r="R237" s="111">
        <v>2120</v>
      </c>
      <c r="S237" s="111">
        <v>3803</v>
      </c>
      <c r="T237" s="111">
        <v>2332</v>
      </c>
      <c r="U237" s="111">
        <v>49</v>
      </c>
      <c r="V237" s="111">
        <v>238</v>
      </c>
      <c r="W237" s="111">
        <v>266</v>
      </c>
      <c r="X237" s="111">
        <v>62</v>
      </c>
      <c r="Y237" s="111">
        <v>68</v>
      </c>
      <c r="Z237" s="107" t="s">
        <v>583</v>
      </c>
    </row>
    <row r="238" spans="1:26" s="111" customFormat="1" ht="15" customHeight="1">
      <c r="A238" s="107" t="s">
        <v>585</v>
      </c>
      <c r="B238" s="108" t="s">
        <v>586</v>
      </c>
      <c r="C238" s="109">
        <v>30.561</v>
      </c>
      <c r="D238" s="110">
        <v>3</v>
      </c>
      <c r="E238" s="111">
        <v>1944</v>
      </c>
      <c r="F238" s="111">
        <v>605</v>
      </c>
      <c r="G238" s="111">
        <v>16</v>
      </c>
      <c r="H238" s="111">
        <v>19</v>
      </c>
      <c r="I238" s="114">
        <v>17.5</v>
      </c>
      <c r="J238" s="111">
        <v>3149</v>
      </c>
      <c r="K238" s="111">
        <v>1768</v>
      </c>
      <c r="L238" s="111">
        <v>1684</v>
      </c>
      <c r="M238" s="111">
        <v>291151</v>
      </c>
      <c r="N238" s="111">
        <v>277432</v>
      </c>
      <c r="O238" s="111">
        <v>170</v>
      </c>
      <c r="P238" s="111">
        <v>9414</v>
      </c>
      <c r="Q238" s="111">
        <v>65682</v>
      </c>
      <c r="R238" s="111">
        <v>66755</v>
      </c>
      <c r="S238" s="111">
        <v>148628</v>
      </c>
      <c r="T238" s="111">
        <v>203402</v>
      </c>
      <c r="U238" s="111">
        <v>756</v>
      </c>
      <c r="V238" s="111">
        <v>16324</v>
      </c>
      <c r="W238" s="111">
        <v>41812</v>
      </c>
      <c r="X238" s="111">
        <v>75375</v>
      </c>
      <c r="Y238" s="111">
        <v>317</v>
      </c>
      <c r="Z238" s="107" t="s">
        <v>585</v>
      </c>
    </row>
    <row r="239" spans="1:26" ht="15" customHeight="1">
      <c r="A239" s="107" t="s">
        <v>587</v>
      </c>
      <c r="B239" s="108" t="s">
        <v>588</v>
      </c>
      <c r="C239" s="109">
        <v>9.1720000000000006</v>
      </c>
      <c r="D239" s="110">
        <v>2</v>
      </c>
      <c r="E239" s="111">
        <v>605</v>
      </c>
      <c r="F239" s="111">
        <v>531</v>
      </c>
      <c r="G239" s="111">
        <v>11</v>
      </c>
      <c r="H239" s="111">
        <v>6</v>
      </c>
      <c r="I239" s="114">
        <v>6</v>
      </c>
      <c r="J239" s="111">
        <v>859</v>
      </c>
      <c r="K239" s="111">
        <v>457</v>
      </c>
      <c r="L239" s="111">
        <v>457</v>
      </c>
      <c r="M239" s="111">
        <v>73003</v>
      </c>
      <c r="N239" s="111">
        <v>69058</v>
      </c>
      <c r="O239" s="111">
        <v>124</v>
      </c>
      <c r="P239" s="111">
        <v>664</v>
      </c>
      <c r="Q239" s="111">
        <v>14068</v>
      </c>
      <c r="R239" s="111">
        <v>818</v>
      </c>
      <c r="S239" s="111">
        <v>9027</v>
      </c>
      <c r="T239" s="111">
        <v>18865</v>
      </c>
      <c r="U239" s="111">
        <v>351</v>
      </c>
      <c r="V239" s="111">
        <v>3965</v>
      </c>
      <c r="W239" s="111">
        <v>2270</v>
      </c>
      <c r="X239" s="111">
        <v>11275</v>
      </c>
      <c r="Y239" s="111">
        <v>110</v>
      </c>
      <c r="Z239" s="107" t="s">
        <v>587</v>
      </c>
    </row>
    <row r="240" spans="1:26" ht="15" customHeight="1">
      <c r="A240" s="107" t="s">
        <v>589</v>
      </c>
      <c r="B240" s="108" t="s">
        <v>590</v>
      </c>
      <c r="C240" s="109">
        <v>15.641999999999999</v>
      </c>
      <c r="D240" s="110">
        <v>2</v>
      </c>
      <c r="E240" s="111">
        <v>437</v>
      </c>
      <c r="F240" s="111">
        <v>476</v>
      </c>
      <c r="G240" s="111">
        <v>5</v>
      </c>
      <c r="H240" s="111">
        <v>9</v>
      </c>
      <c r="I240" s="114">
        <v>7.5</v>
      </c>
      <c r="J240" s="111">
        <v>3573</v>
      </c>
      <c r="K240" s="111">
        <v>1425</v>
      </c>
      <c r="L240" s="111">
        <v>1033</v>
      </c>
      <c r="M240" s="111">
        <v>44205</v>
      </c>
      <c r="N240" s="111">
        <v>39104</v>
      </c>
      <c r="O240" s="111">
        <v>100</v>
      </c>
      <c r="P240" s="111">
        <v>1114</v>
      </c>
      <c r="Q240" s="111">
        <v>11849</v>
      </c>
      <c r="R240" s="111">
        <v>886</v>
      </c>
      <c r="S240" s="111">
        <v>24813</v>
      </c>
      <c r="T240" s="111">
        <v>134543</v>
      </c>
      <c r="U240" s="111">
        <v>431</v>
      </c>
      <c r="V240" s="111">
        <v>5220</v>
      </c>
      <c r="W240" s="111">
        <v>9941</v>
      </c>
      <c r="X240" s="111">
        <v>66525</v>
      </c>
      <c r="Y240" s="111">
        <v>8</v>
      </c>
      <c r="Z240" s="107" t="s">
        <v>589</v>
      </c>
    </row>
    <row r="241" spans="1:26" ht="15" customHeight="1">
      <c r="A241" s="107" t="s">
        <v>591</v>
      </c>
      <c r="B241" s="108" t="s">
        <v>592</v>
      </c>
      <c r="C241" s="109">
        <v>144.67500000000001</v>
      </c>
      <c r="D241" s="110">
        <v>21</v>
      </c>
      <c r="E241" s="111">
        <v>24790</v>
      </c>
      <c r="F241" s="111">
        <v>4174</v>
      </c>
      <c r="G241" s="111">
        <v>259</v>
      </c>
      <c r="H241" s="111">
        <v>203</v>
      </c>
      <c r="I241" s="114">
        <v>179.8</v>
      </c>
      <c r="J241" s="111">
        <v>539855</v>
      </c>
      <c r="K241" s="111">
        <v>56199</v>
      </c>
      <c r="L241" s="111">
        <v>49836</v>
      </c>
      <c r="M241" s="111">
        <v>2925396</v>
      </c>
      <c r="N241" s="111">
        <v>2623445</v>
      </c>
      <c r="O241" s="111">
        <v>1647</v>
      </c>
      <c r="P241" s="111">
        <v>54605</v>
      </c>
      <c r="Q241" s="111">
        <v>793289</v>
      </c>
      <c r="R241" s="111">
        <v>1324238</v>
      </c>
      <c r="S241" s="111">
        <v>671023</v>
      </c>
      <c r="T241" s="111">
        <v>665113</v>
      </c>
      <c r="U241" s="111">
        <v>4861</v>
      </c>
      <c r="V241" s="111">
        <v>47024</v>
      </c>
      <c r="W241" s="111">
        <v>87514</v>
      </c>
      <c r="X241" s="111">
        <v>131610</v>
      </c>
      <c r="Y241" s="111">
        <v>1148</v>
      </c>
      <c r="Z241" s="107" t="s">
        <v>591</v>
      </c>
    </row>
    <row r="242" spans="1:26" ht="15" customHeight="1">
      <c r="A242" s="107" t="s">
        <v>593</v>
      </c>
      <c r="B242" s="108" t="s">
        <v>594</v>
      </c>
      <c r="C242" s="109">
        <v>3.9849999999999999</v>
      </c>
      <c r="D242" s="110">
        <v>1</v>
      </c>
      <c r="E242" s="111">
        <v>220</v>
      </c>
      <c r="F242" s="111">
        <v>260</v>
      </c>
      <c r="G242" s="112">
        <v>5</v>
      </c>
      <c r="H242" s="113">
        <v>2</v>
      </c>
      <c r="I242" s="114">
        <v>2</v>
      </c>
      <c r="J242" s="111">
        <v>1201</v>
      </c>
      <c r="K242" s="111">
        <v>631</v>
      </c>
      <c r="L242" s="111">
        <v>628</v>
      </c>
      <c r="M242" s="111">
        <v>42293</v>
      </c>
      <c r="N242" s="111">
        <v>41911</v>
      </c>
      <c r="O242" s="111">
        <v>61</v>
      </c>
      <c r="P242" s="111">
        <v>819</v>
      </c>
      <c r="Q242" s="111">
        <v>4548</v>
      </c>
      <c r="R242" s="111">
        <v>1543</v>
      </c>
      <c r="S242" s="111">
        <v>14766</v>
      </c>
      <c r="T242" s="111">
        <v>2944</v>
      </c>
      <c r="U242" s="111">
        <v>296</v>
      </c>
      <c r="V242" s="111">
        <v>1745</v>
      </c>
      <c r="W242" s="111">
        <v>5942</v>
      </c>
      <c r="X242" s="111">
        <v>982</v>
      </c>
      <c r="Y242" s="111">
        <v>32</v>
      </c>
      <c r="Z242" s="107" t="s">
        <v>593</v>
      </c>
    </row>
    <row r="243" spans="1:26" ht="15" customHeight="1">
      <c r="A243" s="107" t="s">
        <v>595</v>
      </c>
      <c r="B243" s="108" t="s">
        <v>596</v>
      </c>
      <c r="C243" s="109">
        <v>2.0430000000000001</v>
      </c>
      <c r="D243" s="110">
        <v>1</v>
      </c>
      <c r="E243" s="111">
        <v>125</v>
      </c>
      <c r="F243" s="111">
        <v>292</v>
      </c>
      <c r="G243" s="112">
        <v>11</v>
      </c>
      <c r="H243" s="113">
        <v>3</v>
      </c>
      <c r="I243" s="114">
        <v>3</v>
      </c>
      <c r="J243" s="111">
        <v>284</v>
      </c>
      <c r="K243" s="111">
        <v>108</v>
      </c>
      <c r="L243" s="111">
        <v>108</v>
      </c>
      <c r="M243" s="111">
        <v>13292</v>
      </c>
      <c r="N243" s="111">
        <v>12696</v>
      </c>
      <c r="O243" s="111">
        <v>73</v>
      </c>
      <c r="P243" s="111">
        <v>1670</v>
      </c>
      <c r="Q243" s="111">
        <v>6424</v>
      </c>
      <c r="R243" s="111">
        <v>1484</v>
      </c>
      <c r="S243" s="111">
        <v>7441</v>
      </c>
      <c r="T243" s="111">
        <v>1963</v>
      </c>
      <c r="U243" s="111">
        <v>759</v>
      </c>
      <c r="V243" s="111">
        <v>2623</v>
      </c>
      <c r="W243" s="111">
        <v>1752</v>
      </c>
      <c r="X243" s="111">
        <v>1268</v>
      </c>
      <c r="Y243" s="111">
        <v>43</v>
      </c>
      <c r="Z243" s="107" t="s">
        <v>595</v>
      </c>
    </row>
    <row r="244" spans="1:26" ht="15" customHeight="1">
      <c r="A244" s="107" t="s">
        <v>597</v>
      </c>
      <c r="B244" s="108" t="s">
        <v>598</v>
      </c>
      <c r="C244" s="109">
        <v>11.58</v>
      </c>
      <c r="D244" s="110">
        <v>1</v>
      </c>
      <c r="E244" s="111">
        <v>230</v>
      </c>
      <c r="F244" s="111">
        <v>228</v>
      </c>
      <c r="G244" s="112">
        <v>8</v>
      </c>
      <c r="H244" s="113">
        <v>3</v>
      </c>
      <c r="I244" s="114">
        <v>3</v>
      </c>
      <c r="J244" s="111">
        <v>2293</v>
      </c>
      <c r="K244" s="111">
        <v>1042</v>
      </c>
      <c r="L244" s="111">
        <v>1023</v>
      </c>
      <c r="M244" s="111">
        <v>28155</v>
      </c>
      <c r="N244" s="111">
        <v>28105</v>
      </c>
      <c r="O244" s="111">
        <v>84</v>
      </c>
      <c r="P244" s="111">
        <v>2310</v>
      </c>
      <c r="Q244" s="111">
        <v>7800</v>
      </c>
      <c r="R244" s="111">
        <v>1522</v>
      </c>
      <c r="S244" s="111">
        <v>24525</v>
      </c>
      <c r="T244" s="111">
        <v>2877</v>
      </c>
      <c r="U244" s="111">
        <v>223</v>
      </c>
      <c r="V244" s="111">
        <v>1803</v>
      </c>
      <c r="W244" s="111">
        <v>3056</v>
      </c>
      <c r="X244" s="111">
        <v>1911</v>
      </c>
      <c r="Y244" s="111">
        <v>108</v>
      </c>
      <c r="Z244" s="107" t="s">
        <v>597</v>
      </c>
    </row>
    <row r="245" spans="1:26" ht="15" customHeight="1">
      <c r="A245" s="107" t="s">
        <v>599</v>
      </c>
      <c r="B245" s="108" t="s">
        <v>600</v>
      </c>
      <c r="C245" s="109">
        <v>8.3369999999999997</v>
      </c>
      <c r="D245" s="110">
        <v>2</v>
      </c>
      <c r="E245" s="111">
        <v>1835</v>
      </c>
      <c r="F245" s="111">
        <v>434</v>
      </c>
      <c r="G245" s="111">
        <v>18</v>
      </c>
      <c r="H245" s="111">
        <v>10</v>
      </c>
      <c r="I245" s="114">
        <v>9</v>
      </c>
      <c r="J245" s="111">
        <v>17246</v>
      </c>
      <c r="K245" s="111">
        <v>7361</v>
      </c>
      <c r="L245" s="111">
        <v>6191</v>
      </c>
      <c r="M245" s="111">
        <v>207601</v>
      </c>
      <c r="N245" s="111">
        <v>191346</v>
      </c>
      <c r="O245" s="111">
        <v>100</v>
      </c>
      <c r="P245" s="111">
        <v>4460</v>
      </c>
      <c r="Q245" s="111">
        <v>21310</v>
      </c>
      <c r="R245" s="111">
        <v>69067</v>
      </c>
      <c r="S245" s="111">
        <v>17246</v>
      </c>
      <c r="T245" s="111">
        <v>29000</v>
      </c>
      <c r="U245" s="111">
        <v>138</v>
      </c>
      <c r="V245" s="111">
        <v>2310</v>
      </c>
      <c r="W245" s="111">
        <v>2079</v>
      </c>
      <c r="X245" s="111">
        <v>0</v>
      </c>
      <c r="Y245" s="111">
        <v>19</v>
      </c>
      <c r="Z245" s="107" t="s">
        <v>599</v>
      </c>
    </row>
    <row r="246" spans="1:26" ht="15" customHeight="1">
      <c r="A246" s="107" t="s">
        <v>601</v>
      </c>
      <c r="B246" s="108" t="s">
        <v>602</v>
      </c>
      <c r="C246" s="109">
        <v>13.971</v>
      </c>
      <c r="D246" s="110">
        <v>1</v>
      </c>
      <c r="E246" s="111">
        <v>356</v>
      </c>
      <c r="F246" s="111">
        <v>246</v>
      </c>
      <c r="G246" s="112">
        <v>4</v>
      </c>
      <c r="H246" s="113">
        <v>3</v>
      </c>
      <c r="I246" s="114">
        <v>3</v>
      </c>
      <c r="J246" s="111">
        <v>2408</v>
      </c>
      <c r="K246" s="111">
        <v>1427</v>
      </c>
      <c r="L246" s="111">
        <v>1427</v>
      </c>
      <c r="M246" s="111">
        <v>35641</v>
      </c>
      <c r="N246" s="111">
        <v>34386</v>
      </c>
      <c r="O246" s="111">
        <v>58</v>
      </c>
      <c r="P246" s="111">
        <v>1767</v>
      </c>
      <c r="Q246" s="111">
        <v>11680</v>
      </c>
      <c r="R246" s="111">
        <v>10971</v>
      </c>
      <c r="S246" s="111">
        <v>43187</v>
      </c>
      <c r="T246" s="111">
        <v>10435</v>
      </c>
      <c r="U246" s="111">
        <v>651</v>
      </c>
      <c r="V246" s="111">
        <v>3514</v>
      </c>
      <c r="W246" s="111">
        <v>13577</v>
      </c>
      <c r="X246" s="111">
        <v>4821</v>
      </c>
      <c r="Y246" s="111">
        <v>26</v>
      </c>
      <c r="Z246" s="107" t="s">
        <v>601</v>
      </c>
    </row>
    <row r="247" spans="1:26" ht="15" customHeight="1">
      <c r="A247" s="107" t="s">
        <v>603</v>
      </c>
      <c r="B247" s="108" t="s">
        <v>604</v>
      </c>
      <c r="C247" s="109">
        <v>7.9039999999999999</v>
      </c>
      <c r="D247" s="110">
        <v>1</v>
      </c>
      <c r="E247" s="111">
        <v>219</v>
      </c>
      <c r="F247" s="111">
        <v>246</v>
      </c>
      <c r="G247" s="112">
        <v>6</v>
      </c>
      <c r="H247" s="113">
        <v>2</v>
      </c>
      <c r="I247" s="114">
        <v>2</v>
      </c>
      <c r="J247" s="111">
        <v>1383</v>
      </c>
      <c r="K247" s="111">
        <v>382</v>
      </c>
      <c r="L247" s="111">
        <v>354</v>
      </c>
      <c r="M247" s="111">
        <v>27340</v>
      </c>
      <c r="N247" s="111">
        <v>26141</v>
      </c>
      <c r="O247" s="111">
        <v>79</v>
      </c>
      <c r="P247" s="111">
        <v>575</v>
      </c>
      <c r="Q247" s="111">
        <v>5964</v>
      </c>
      <c r="R247" s="111">
        <v>32715</v>
      </c>
      <c r="S247" s="111">
        <v>8411</v>
      </c>
      <c r="T247" s="111">
        <v>4200</v>
      </c>
      <c r="U247" s="111">
        <v>244</v>
      </c>
      <c r="V247" s="111">
        <v>2764</v>
      </c>
      <c r="W247" s="111">
        <v>1383</v>
      </c>
      <c r="X247" s="111">
        <v>1850</v>
      </c>
      <c r="Y247" s="111">
        <v>23</v>
      </c>
      <c r="Z247" s="107" t="s">
        <v>603</v>
      </c>
    </row>
    <row r="248" spans="1:26" ht="15" customHeight="1">
      <c r="A248" s="107" t="s">
        <v>605</v>
      </c>
      <c r="B248" s="108" t="s">
        <v>606</v>
      </c>
      <c r="C248" s="109">
        <v>6.931</v>
      </c>
      <c r="D248" s="110">
        <v>1</v>
      </c>
      <c r="E248" s="111">
        <v>153</v>
      </c>
      <c r="F248" s="111">
        <v>268</v>
      </c>
      <c r="G248" s="112">
        <v>5</v>
      </c>
      <c r="H248" s="113">
        <v>2</v>
      </c>
      <c r="I248" s="114">
        <v>2</v>
      </c>
      <c r="J248" s="111">
        <v>907</v>
      </c>
      <c r="K248" s="111">
        <v>343</v>
      </c>
      <c r="L248" s="111">
        <v>343</v>
      </c>
      <c r="M248" s="111">
        <v>20217</v>
      </c>
      <c r="N248" s="111">
        <v>19610</v>
      </c>
      <c r="O248" s="111">
        <v>85</v>
      </c>
      <c r="P248" s="111">
        <v>412</v>
      </c>
      <c r="Q248" s="111">
        <v>7745</v>
      </c>
      <c r="R248" s="111">
        <v>901</v>
      </c>
      <c r="S248" s="111">
        <v>16893</v>
      </c>
      <c r="T248" s="111">
        <v>6041</v>
      </c>
      <c r="U248" s="111">
        <v>185</v>
      </c>
      <c r="V248" s="111">
        <v>2921</v>
      </c>
      <c r="W248" s="111">
        <v>2196</v>
      </c>
      <c r="X248" s="111">
        <v>2606</v>
      </c>
      <c r="Y248" s="111">
        <v>43</v>
      </c>
      <c r="Z248" s="107" t="s">
        <v>605</v>
      </c>
    </row>
    <row r="249" spans="1:26" ht="15" customHeight="1">
      <c r="A249" s="107" t="s">
        <v>607</v>
      </c>
      <c r="B249" s="108" t="s">
        <v>608</v>
      </c>
      <c r="C249" s="109">
        <v>16.994</v>
      </c>
      <c r="D249" s="110">
        <v>1</v>
      </c>
      <c r="E249" s="111">
        <v>200</v>
      </c>
      <c r="F249" s="111">
        <v>226</v>
      </c>
      <c r="G249" s="112">
        <v>4</v>
      </c>
      <c r="H249" s="113">
        <v>3</v>
      </c>
      <c r="I249" s="114">
        <v>3</v>
      </c>
      <c r="J249" s="111">
        <v>1601</v>
      </c>
      <c r="K249" s="111">
        <v>896</v>
      </c>
      <c r="L249" s="111">
        <v>896</v>
      </c>
      <c r="M249" s="111">
        <v>28650</v>
      </c>
      <c r="N249" s="111">
        <v>27708</v>
      </c>
      <c r="O249" s="111">
        <v>91</v>
      </c>
      <c r="P249" s="111">
        <v>4108</v>
      </c>
      <c r="Q249" s="111">
        <v>6500</v>
      </c>
      <c r="R249" s="111">
        <v>2570</v>
      </c>
      <c r="S249" s="111">
        <v>14172</v>
      </c>
      <c r="T249" s="111">
        <v>6200</v>
      </c>
      <c r="U249" s="111">
        <v>610</v>
      </c>
      <c r="V249" s="111">
        <v>3120</v>
      </c>
      <c r="W249" s="111">
        <v>4283</v>
      </c>
      <c r="X249" s="111">
        <v>5500</v>
      </c>
      <c r="Y249" s="111">
        <v>24</v>
      </c>
      <c r="Z249" s="107" t="s">
        <v>607</v>
      </c>
    </row>
    <row r="250" spans="1:26" ht="15" customHeight="1">
      <c r="A250" s="107" t="s">
        <v>609</v>
      </c>
      <c r="B250" s="108" t="s">
        <v>610</v>
      </c>
      <c r="C250" s="109">
        <v>5.8769999999999998</v>
      </c>
      <c r="D250" s="110">
        <v>1</v>
      </c>
      <c r="E250" s="111">
        <v>110</v>
      </c>
      <c r="F250" s="111">
        <v>217</v>
      </c>
      <c r="G250" s="112">
        <v>3</v>
      </c>
      <c r="H250" s="113">
        <v>1</v>
      </c>
      <c r="I250" s="114">
        <v>1</v>
      </c>
      <c r="J250" s="111">
        <v>1530</v>
      </c>
      <c r="K250" s="111">
        <v>780</v>
      </c>
      <c r="L250" s="111">
        <v>767</v>
      </c>
      <c r="M250" s="111">
        <v>20226</v>
      </c>
      <c r="N250" s="111">
        <v>19876</v>
      </c>
      <c r="O250" s="111">
        <v>74</v>
      </c>
      <c r="P250" s="111">
        <v>370</v>
      </c>
      <c r="Q250" s="111">
        <v>2398</v>
      </c>
      <c r="R250" s="111">
        <v>1416</v>
      </c>
      <c r="S250" s="111">
        <v>4555</v>
      </c>
      <c r="T250" s="111">
        <v>15200</v>
      </c>
      <c r="U250" s="111">
        <v>189</v>
      </c>
      <c r="V250" s="111">
        <v>513</v>
      </c>
      <c r="W250" s="111">
        <v>1035</v>
      </c>
      <c r="X250" s="111">
        <v>4200</v>
      </c>
      <c r="Y250" s="111">
        <v>9</v>
      </c>
      <c r="Z250" s="107" t="s">
        <v>609</v>
      </c>
    </row>
    <row r="251" spans="1:26" ht="15" customHeight="1">
      <c r="A251" s="107" t="s">
        <v>611</v>
      </c>
      <c r="B251" s="108" t="s">
        <v>612</v>
      </c>
      <c r="C251" s="109">
        <v>6.5720000000000001</v>
      </c>
      <c r="D251" s="110">
        <v>1</v>
      </c>
      <c r="E251" s="111">
        <v>255</v>
      </c>
      <c r="F251" s="111">
        <v>250</v>
      </c>
      <c r="G251" s="112">
        <v>3</v>
      </c>
      <c r="H251" s="113">
        <v>4</v>
      </c>
      <c r="I251" s="114">
        <v>4</v>
      </c>
      <c r="J251" s="111">
        <v>1197</v>
      </c>
      <c r="K251" s="111">
        <v>525</v>
      </c>
      <c r="L251" s="111">
        <v>0</v>
      </c>
      <c r="M251" s="111">
        <v>16145</v>
      </c>
      <c r="N251" s="111">
        <v>16145</v>
      </c>
      <c r="O251" s="111">
        <v>20</v>
      </c>
      <c r="P251" s="111">
        <v>138</v>
      </c>
      <c r="Q251" s="111">
        <v>3550</v>
      </c>
      <c r="R251" s="111">
        <v>1373</v>
      </c>
      <c r="S251" s="111">
        <v>73881</v>
      </c>
      <c r="T251" s="111">
        <v>16215</v>
      </c>
      <c r="U251" s="111">
        <v>54</v>
      </c>
      <c r="V251" s="111">
        <v>1424</v>
      </c>
      <c r="W251" s="111">
        <v>7119</v>
      </c>
      <c r="X251" s="111">
        <v>1424</v>
      </c>
      <c r="Y251" s="111">
        <v>90</v>
      </c>
      <c r="Z251" s="107" t="s">
        <v>611</v>
      </c>
    </row>
    <row r="252" spans="1:26" s="111" customFormat="1" ht="15" customHeight="1">
      <c r="A252" s="107" t="s">
        <v>613</v>
      </c>
      <c r="B252" s="108" t="s">
        <v>614</v>
      </c>
      <c r="C252" s="109">
        <v>14.318</v>
      </c>
      <c r="D252" s="110">
        <v>3</v>
      </c>
      <c r="E252" s="111">
        <v>439</v>
      </c>
      <c r="F252" s="111">
        <v>771</v>
      </c>
      <c r="G252" s="111">
        <v>3</v>
      </c>
      <c r="H252" s="111">
        <v>12</v>
      </c>
      <c r="I252" s="114">
        <v>6.2</v>
      </c>
      <c r="J252" s="111">
        <v>2253</v>
      </c>
      <c r="K252" s="111">
        <v>1397</v>
      </c>
      <c r="L252" s="111">
        <v>1337</v>
      </c>
      <c r="M252" s="111">
        <v>63119</v>
      </c>
      <c r="N252" s="111">
        <v>57295</v>
      </c>
      <c r="O252" s="111">
        <v>418</v>
      </c>
      <c r="P252" s="111">
        <v>920</v>
      </c>
      <c r="Q252" s="111">
        <v>18379</v>
      </c>
      <c r="R252" s="111">
        <v>3388</v>
      </c>
      <c r="S252" s="111">
        <v>21099</v>
      </c>
      <c r="T252" s="111">
        <v>16052</v>
      </c>
      <c r="U252" s="111">
        <v>532</v>
      </c>
      <c r="V252" s="111">
        <v>8861</v>
      </c>
      <c r="W252" s="111">
        <v>7104</v>
      </c>
      <c r="X252" s="111">
        <v>7812</v>
      </c>
      <c r="Y252" s="111">
        <v>152</v>
      </c>
      <c r="Z252" s="107" t="s">
        <v>613</v>
      </c>
    </row>
    <row r="253" spans="1:26" ht="15" customHeight="1">
      <c r="A253" s="107" t="s">
        <v>615</v>
      </c>
      <c r="B253" s="108" t="s">
        <v>616</v>
      </c>
      <c r="C253" s="109">
        <v>4.5629999999999997</v>
      </c>
      <c r="D253" s="110">
        <v>1</v>
      </c>
      <c r="E253" s="111">
        <v>93</v>
      </c>
      <c r="F253" s="111">
        <v>226</v>
      </c>
      <c r="G253" s="112">
        <v>2</v>
      </c>
      <c r="H253" s="113">
        <v>1</v>
      </c>
      <c r="I253" s="114">
        <v>1</v>
      </c>
      <c r="J253" s="111">
        <v>9729</v>
      </c>
      <c r="K253" s="111">
        <v>729</v>
      </c>
      <c r="L253" s="111">
        <v>729</v>
      </c>
      <c r="M253" s="111">
        <v>10507</v>
      </c>
      <c r="N253" s="111">
        <v>10507</v>
      </c>
      <c r="O253" s="111">
        <v>83</v>
      </c>
      <c r="P253" s="111">
        <v>620</v>
      </c>
      <c r="Q253" s="111">
        <v>2273</v>
      </c>
      <c r="R253" s="111">
        <v>0</v>
      </c>
      <c r="S253" s="111">
        <v>2862</v>
      </c>
      <c r="T253" s="111">
        <v>240</v>
      </c>
      <c r="U253" s="111">
        <v>172</v>
      </c>
      <c r="V253" s="111">
        <v>973</v>
      </c>
      <c r="W253" s="111">
        <v>837</v>
      </c>
      <c r="X253" s="111">
        <v>47</v>
      </c>
      <c r="Y253" s="111">
        <v>12</v>
      </c>
      <c r="Z253" s="107" t="s">
        <v>615</v>
      </c>
    </row>
    <row r="254" spans="1:26" ht="15" customHeight="1">
      <c r="A254" s="107" t="s">
        <v>617</v>
      </c>
      <c r="B254" s="108" t="s">
        <v>618</v>
      </c>
      <c r="C254" s="109">
        <v>10.276</v>
      </c>
      <c r="D254" s="110">
        <v>1</v>
      </c>
      <c r="E254" s="111">
        <v>880</v>
      </c>
      <c r="F254" s="111">
        <v>235</v>
      </c>
      <c r="G254" s="112">
        <v>10</v>
      </c>
      <c r="H254" s="113">
        <v>6</v>
      </c>
      <c r="I254" s="114">
        <v>5</v>
      </c>
      <c r="J254" s="111">
        <v>3719</v>
      </c>
      <c r="K254" s="111">
        <v>2240</v>
      </c>
      <c r="L254" s="111">
        <v>2212</v>
      </c>
      <c r="M254" s="111">
        <v>54182</v>
      </c>
      <c r="N254" s="111">
        <v>52917</v>
      </c>
      <c r="O254" s="111">
        <v>114</v>
      </c>
      <c r="P254" s="111">
        <v>3214</v>
      </c>
      <c r="Q254" s="111">
        <v>10824</v>
      </c>
      <c r="R254" s="111">
        <v>762</v>
      </c>
      <c r="S254" s="111">
        <v>23754</v>
      </c>
      <c r="T254" s="111">
        <v>9714</v>
      </c>
      <c r="U254" s="111">
        <v>691</v>
      </c>
      <c r="V254" s="111">
        <v>1943</v>
      </c>
      <c r="W254" s="111">
        <v>4683</v>
      </c>
      <c r="X254" s="111">
        <v>2906</v>
      </c>
      <c r="Y254" s="111">
        <v>159</v>
      </c>
      <c r="Z254" s="107" t="s">
        <v>617</v>
      </c>
    </row>
    <row r="255" spans="1:26" ht="15" customHeight="1">
      <c r="A255" s="107" t="s">
        <v>619</v>
      </c>
      <c r="B255" s="108" t="s">
        <v>620</v>
      </c>
      <c r="C255" s="109">
        <v>4.298</v>
      </c>
      <c r="D255" s="110">
        <v>1</v>
      </c>
      <c r="E255" s="111">
        <v>138</v>
      </c>
      <c r="F255" s="111">
        <v>268</v>
      </c>
      <c r="G255" s="112">
        <v>10</v>
      </c>
      <c r="H255" s="113">
        <v>1</v>
      </c>
      <c r="I255" s="114">
        <v>1</v>
      </c>
      <c r="J255" s="111">
        <v>649</v>
      </c>
      <c r="K255" s="111">
        <v>305</v>
      </c>
      <c r="L255" s="111">
        <v>305</v>
      </c>
      <c r="M255" s="111">
        <v>27632</v>
      </c>
      <c r="N255" s="111">
        <v>26371</v>
      </c>
      <c r="O255" s="111">
        <v>70</v>
      </c>
      <c r="P255" s="111">
        <v>330</v>
      </c>
      <c r="Q255" s="111">
        <v>5124</v>
      </c>
      <c r="R255" s="111">
        <v>0</v>
      </c>
      <c r="S255" s="111">
        <v>7697</v>
      </c>
      <c r="T255" s="111">
        <v>267</v>
      </c>
      <c r="U255" s="111">
        <v>207</v>
      </c>
      <c r="V255" s="111">
        <v>2796</v>
      </c>
      <c r="W255" s="111">
        <v>2662</v>
      </c>
      <c r="X255" s="111">
        <v>267</v>
      </c>
      <c r="Y255" s="111">
        <v>12</v>
      </c>
      <c r="Z255" s="107" t="s">
        <v>619</v>
      </c>
    </row>
    <row r="256" spans="1:26" ht="15" customHeight="1">
      <c r="A256" s="107" t="s">
        <v>621</v>
      </c>
      <c r="B256" s="108" t="s">
        <v>622</v>
      </c>
      <c r="C256" s="109">
        <v>5.2560000000000002</v>
      </c>
      <c r="D256" s="110">
        <v>1</v>
      </c>
      <c r="E256" s="111">
        <v>220</v>
      </c>
      <c r="F256" s="111">
        <v>304</v>
      </c>
      <c r="G256" s="112">
        <v>5</v>
      </c>
      <c r="H256" s="113">
        <v>2</v>
      </c>
      <c r="I256" s="114">
        <v>2</v>
      </c>
      <c r="J256" s="111">
        <v>1846</v>
      </c>
      <c r="K256" s="111">
        <v>769</v>
      </c>
      <c r="L256" s="111">
        <v>767</v>
      </c>
      <c r="M256" s="111">
        <v>21517</v>
      </c>
      <c r="N256" s="111">
        <v>21490</v>
      </c>
      <c r="O256" s="111">
        <v>65</v>
      </c>
      <c r="P256" s="111">
        <v>697</v>
      </c>
      <c r="Q256" s="111">
        <v>7208</v>
      </c>
      <c r="R256" s="111">
        <v>14419</v>
      </c>
      <c r="S256" s="111">
        <v>13532</v>
      </c>
      <c r="T256" s="111">
        <v>6453</v>
      </c>
      <c r="U256" s="111">
        <v>317</v>
      </c>
      <c r="V256" s="111">
        <v>2265</v>
      </c>
      <c r="W256" s="111">
        <v>3222</v>
      </c>
      <c r="X256" s="111">
        <v>2656</v>
      </c>
      <c r="Y256" s="111">
        <v>28</v>
      </c>
      <c r="Z256" s="107" t="s">
        <v>621</v>
      </c>
    </row>
    <row r="257" spans="1:26" ht="15" customHeight="1">
      <c r="A257" s="107" t="s">
        <v>623</v>
      </c>
      <c r="B257" s="108" t="s">
        <v>624</v>
      </c>
      <c r="C257" s="109">
        <v>2.6269999999999998</v>
      </c>
      <c r="D257" s="110">
        <v>1</v>
      </c>
      <c r="E257" s="111">
        <v>295</v>
      </c>
      <c r="F257" s="111">
        <v>243</v>
      </c>
      <c r="G257" s="112">
        <v>10</v>
      </c>
      <c r="H257" s="113">
        <v>2</v>
      </c>
      <c r="I257" s="114">
        <v>2</v>
      </c>
      <c r="J257" s="111">
        <v>1695</v>
      </c>
      <c r="K257" s="111">
        <v>466</v>
      </c>
      <c r="L257" s="111">
        <v>376</v>
      </c>
      <c r="M257" s="111">
        <v>20308</v>
      </c>
      <c r="N257" s="111">
        <v>18937</v>
      </c>
      <c r="O257" s="111">
        <v>96</v>
      </c>
      <c r="P257" s="111">
        <v>458</v>
      </c>
      <c r="Q257" s="111">
        <v>17950</v>
      </c>
      <c r="R257" s="111">
        <v>22745</v>
      </c>
      <c r="S257" s="111">
        <v>12756</v>
      </c>
      <c r="T257" s="111">
        <v>25387</v>
      </c>
      <c r="U257" s="111">
        <v>144</v>
      </c>
      <c r="V257" s="111">
        <v>4570</v>
      </c>
      <c r="W257" s="111">
        <v>3087</v>
      </c>
      <c r="X257" s="111">
        <v>7569</v>
      </c>
      <c r="Y257" s="111">
        <v>115</v>
      </c>
      <c r="Z257" s="107" t="s">
        <v>623</v>
      </c>
    </row>
    <row r="258" spans="1:26" ht="15" customHeight="1">
      <c r="A258" s="107" t="s">
        <v>625</v>
      </c>
      <c r="B258" s="108" t="s">
        <v>626</v>
      </c>
      <c r="C258" s="109">
        <v>2.7240000000000002</v>
      </c>
      <c r="D258" s="110">
        <v>1</v>
      </c>
      <c r="E258" s="111">
        <v>315</v>
      </c>
      <c r="F258" s="111">
        <v>248</v>
      </c>
      <c r="G258" s="112">
        <v>4</v>
      </c>
      <c r="H258" s="113">
        <v>4</v>
      </c>
      <c r="I258" s="114">
        <v>4</v>
      </c>
      <c r="J258" s="111">
        <v>987</v>
      </c>
      <c r="K258" s="111">
        <v>353</v>
      </c>
      <c r="L258" s="111">
        <v>353</v>
      </c>
      <c r="M258" s="111">
        <v>46665</v>
      </c>
      <c r="N258" s="111">
        <v>43674</v>
      </c>
      <c r="O258" s="111">
        <v>90</v>
      </c>
      <c r="P258" s="111">
        <v>339</v>
      </c>
      <c r="Q258" s="111">
        <v>15224</v>
      </c>
      <c r="R258" s="111">
        <v>9631</v>
      </c>
      <c r="S258" s="111">
        <v>14909</v>
      </c>
      <c r="T258" s="111">
        <v>16396</v>
      </c>
      <c r="U258" s="111">
        <v>126</v>
      </c>
      <c r="V258" s="111">
        <v>3231</v>
      </c>
      <c r="W258" s="111">
        <v>3717</v>
      </c>
      <c r="X258" s="111">
        <v>4176</v>
      </c>
      <c r="Y258" s="111">
        <v>32</v>
      </c>
      <c r="Z258" s="107" t="s">
        <v>625</v>
      </c>
    </row>
    <row r="259" spans="1:26" ht="15" customHeight="1">
      <c r="A259" s="107" t="s">
        <v>627</v>
      </c>
      <c r="B259" s="108" t="s">
        <v>628</v>
      </c>
      <c r="C259" s="109">
        <v>2.4039999999999999</v>
      </c>
      <c r="D259" s="110">
        <v>1</v>
      </c>
      <c r="E259" s="111">
        <v>106</v>
      </c>
      <c r="F259" s="111">
        <v>250</v>
      </c>
      <c r="G259" s="112">
        <v>8</v>
      </c>
      <c r="H259" s="113">
        <v>2</v>
      </c>
      <c r="I259" s="114">
        <v>1.2</v>
      </c>
      <c r="J259" s="111">
        <v>0</v>
      </c>
      <c r="K259" s="111">
        <v>0</v>
      </c>
      <c r="L259" s="111">
        <v>0</v>
      </c>
      <c r="M259" s="111">
        <v>16635</v>
      </c>
      <c r="N259" s="111">
        <v>117</v>
      </c>
      <c r="O259" s="111">
        <v>33</v>
      </c>
      <c r="P259" s="111">
        <v>307</v>
      </c>
      <c r="Q259" s="111">
        <v>1956</v>
      </c>
      <c r="R259" s="111">
        <v>0</v>
      </c>
      <c r="S259" s="111">
        <v>5929</v>
      </c>
      <c r="T259" s="111">
        <v>2300</v>
      </c>
      <c r="U259" s="111">
        <v>71</v>
      </c>
      <c r="V259" s="111">
        <v>655</v>
      </c>
      <c r="W259" s="111">
        <v>567</v>
      </c>
      <c r="X259" s="111">
        <v>542</v>
      </c>
      <c r="Y259" s="111">
        <v>46</v>
      </c>
      <c r="Z259" s="107" t="s">
        <v>627</v>
      </c>
    </row>
    <row r="260" spans="1:26" ht="15" customHeight="1">
      <c r="A260" s="107" t="s">
        <v>629</v>
      </c>
      <c r="B260" s="108" t="s">
        <v>630</v>
      </c>
      <c r="C260" s="109">
        <v>2.698</v>
      </c>
      <c r="D260" s="110">
        <v>1</v>
      </c>
      <c r="E260" s="111">
        <v>175</v>
      </c>
      <c r="F260" s="111">
        <v>305</v>
      </c>
      <c r="G260" s="112">
        <v>2</v>
      </c>
      <c r="H260" s="113">
        <v>3</v>
      </c>
      <c r="I260" s="114">
        <v>3</v>
      </c>
      <c r="J260" s="111">
        <v>804</v>
      </c>
      <c r="K260" s="111">
        <v>193</v>
      </c>
      <c r="L260" s="111">
        <v>0</v>
      </c>
      <c r="M260" s="111">
        <v>13496</v>
      </c>
      <c r="N260" s="111">
        <v>146</v>
      </c>
      <c r="O260" s="111">
        <v>15</v>
      </c>
      <c r="P260" s="111">
        <v>163</v>
      </c>
      <c r="Q260" s="111">
        <v>963</v>
      </c>
      <c r="R260" s="111">
        <v>127</v>
      </c>
      <c r="S260" s="111">
        <v>875</v>
      </c>
      <c r="T260" s="111">
        <v>636</v>
      </c>
      <c r="U260" s="111">
        <v>29</v>
      </c>
      <c r="V260" s="111">
        <v>409</v>
      </c>
      <c r="W260" s="111">
        <v>398</v>
      </c>
      <c r="X260" s="111">
        <v>350</v>
      </c>
      <c r="Y260" s="111">
        <v>25</v>
      </c>
      <c r="Z260" s="107" t="s">
        <v>629</v>
      </c>
    </row>
    <row r="261" spans="1:26" ht="15" customHeight="1">
      <c r="A261" s="107" t="s">
        <v>631</v>
      </c>
      <c r="B261" s="108" t="s">
        <v>632</v>
      </c>
      <c r="C261" s="109">
        <v>11.385</v>
      </c>
      <c r="D261" s="110">
        <v>1</v>
      </c>
      <c r="E261" s="111">
        <v>454</v>
      </c>
      <c r="F261" s="111">
        <v>249</v>
      </c>
      <c r="G261" s="112">
        <v>10</v>
      </c>
      <c r="H261" s="113">
        <v>3</v>
      </c>
      <c r="I261" s="114">
        <v>2</v>
      </c>
      <c r="J261" s="111">
        <v>1402</v>
      </c>
      <c r="K261" s="111">
        <v>566</v>
      </c>
      <c r="L261" s="111">
        <v>510</v>
      </c>
      <c r="M261" s="111">
        <v>38138</v>
      </c>
      <c r="N261" s="111">
        <v>34811</v>
      </c>
      <c r="O261" s="111">
        <v>79</v>
      </c>
      <c r="P261" s="111">
        <v>1161</v>
      </c>
      <c r="Q261" s="111">
        <v>7855</v>
      </c>
      <c r="R261" s="111">
        <v>1946</v>
      </c>
      <c r="S261" s="111">
        <v>11540</v>
      </c>
      <c r="T261" s="111">
        <v>4425</v>
      </c>
      <c r="U261" s="111">
        <v>510</v>
      </c>
      <c r="V261" s="111">
        <v>882</v>
      </c>
      <c r="W261" s="111">
        <v>3911</v>
      </c>
      <c r="X261" s="111">
        <v>1001</v>
      </c>
      <c r="Y261" s="111">
        <v>49</v>
      </c>
      <c r="Z261" s="107" t="s">
        <v>631</v>
      </c>
    </row>
    <row r="262" spans="1:26" ht="15" customHeight="1">
      <c r="A262" s="107" t="s">
        <v>633</v>
      </c>
      <c r="B262" s="108" t="s">
        <v>634</v>
      </c>
      <c r="C262" s="109">
        <v>34.627000000000002</v>
      </c>
      <c r="D262" s="110">
        <v>11</v>
      </c>
      <c r="E262" s="111">
        <v>5246</v>
      </c>
      <c r="F262" s="111">
        <v>1634</v>
      </c>
      <c r="G262" s="111">
        <v>41</v>
      </c>
      <c r="H262" s="111">
        <v>29</v>
      </c>
      <c r="I262" s="114">
        <v>28.5</v>
      </c>
      <c r="J262" s="111">
        <v>45345</v>
      </c>
      <c r="K262" s="111">
        <v>24696</v>
      </c>
      <c r="L262" s="111">
        <v>23941</v>
      </c>
      <c r="M262" s="111">
        <v>586703</v>
      </c>
      <c r="N262" s="111">
        <v>548050</v>
      </c>
      <c r="O262" s="111">
        <v>6381</v>
      </c>
      <c r="P262" s="111">
        <v>8125</v>
      </c>
      <c r="Q262" s="111">
        <v>144292</v>
      </c>
      <c r="R262" s="111">
        <v>436116</v>
      </c>
      <c r="S262" s="111">
        <v>88964</v>
      </c>
      <c r="T262" s="111">
        <v>411144</v>
      </c>
      <c r="U262" s="111">
        <v>2821</v>
      </c>
      <c r="V262" s="111">
        <v>41807</v>
      </c>
      <c r="W262" s="111">
        <v>15212</v>
      </c>
      <c r="X262" s="111">
        <v>120891</v>
      </c>
      <c r="Y262" s="111">
        <v>843</v>
      </c>
      <c r="Z262" s="107" t="s">
        <v>633</v>
      </c>
    </row>
    <row r="263" spans="1:26" ht="15" customHeight="1">
      <c r="A263" s="107" t="s">
        <v>635</v>
      </c>
      <c r="B263" s="108" t="s">
        <v>636</v>
      </c>
      <c r="C263" s="109">
        <v>7.85</v>
      </c>
      <c r="D263" s="110">
        <v>1</v>
      </c>
      <c r="E263" s="111">
        <v>208</v>
      </c>
      <c r="F263" s="111">
        <v>282</v>
      </c>
      <c r="G263" s="112">
        <v>5</v>
      </c>
      <c r="H263" s="113">
        <v>2</v>
      </c>
      <c r="I263" s="114">
        <v>2</v>
      </c>
      <c r="J263" s="111">
        <v>1427</v>
      </c>
      <c r="K263" s="111">
        <v>797</v>
      </c>
      <c r="L263" s="111">
        <v>538</v>
      </c>
      <c r="M263" s="111">
        <v>18894</v>
      </c>
      <c r="N263" s="111">
        <v>17539</v>
      </c>
      <c r="O263" s="111">
        <v>74</v>
      </c>
      <c r="P263" s="111">
        <v>510</v>
      </c>
      <c r="Q263" s="111">
        <v>7625</v>
      </c>
      <c r="R263" s="111">
        <v>5464</v>
      </c>
      <c r="S263" s="111">
        <v>10083</v>
      </c>
      <c r="T263" s="111">
        <v>6255</v>
      </c>
      <c r="U263" s="111">
        <v>159</v>
      </c>
      <c r="V263" s="111">
        <v>1864</v>
      </c>
      <c r="W263" s="111">
        <v>3838</v>
      </c>
      <c r="X263" s="111">
        <v>3432</v>
      </c>
      <c r="Y263" s="111">
        <v>20</v>
      </c>
      <c r="Z263" s="107" t="s">
        <v>635</v>
      </c>
    </row>
    <row r="264" spans="1:26" ht="15" customHeight="1">
      <c r="A264" s="107" t="s">
        <v>637</v>
      </c>
      <c r="B264" s="108" t="s">
        <v>638</v>
      </c>
      <c r="C264" s="109">
        <v>11.962</v>
      </c>
      <c r="D264" s="110">
        <v>2</v>
      </c>
      <c r="E264" s="111">
        <v>551</v>
      </c>
      <c r="F264" s="111">
        <v>483</v>
      </c>
      <c r="G264" s="111">
        <v>8</v>
      </c>
      <c r="H264" s="111">
        <v>7</v>
      </c>
      <c r="I264" s="114">
        <v>4.25</v>
      </c>
      <c r="J264" s="111">
        <v>5365</v>
      </c>
      <c r="K264" s="111">
        <v>1312</v>
      </c>
      <c r="L264" s="111">
        <v>1029</v>
      </c>
      <c r="M264" s="111">
        <v>69811</v>
      </c>
      <c r="N264" s="111">
        <v>61633</v>
      </c>
      <c r="O264" s="111">
        <v>124</v>
      </c>
      <c r="P264" s="111">
        <v>1197</v>
      </c>
      <c r="Q264" s="111">
        <v>9151</v>
      </c>
      <c r="R264" s="111">
        <v>2709</v>
      </c>
      <c r="S264" s="111">
        <v>27742</v>
      </c>
      <c r="T264" s="111">
        <v>8635</v>
      </c>
      <c r="U264" s="111">
        <v>290</v>
      </c>
      <c r="V264" s="111">
        <v>4201</v>
      </c>
      <c r="W264" s="111">
        <v>7907</v>
      </c>
      <c r="X264" s="111">
        <v>1921</v>
      </c>
      <c r="Y264" s="111">
        <v>55</v>
      </c>
      <c r="Z264" s="107" t="s">
        <v>637</v>
      </c>
    </row>
    <row r="265" spans="1:26" ht="15" customHeight="1">
      <c r="A265" s="107" t="s">
        <v>639</v>
      </c>
      <c r="B265" s="108" t="s">
        <v>640</v>
      </c>
      <c r="C265" s="109">
        <v>9.7309999999999999</v>
      </c>
      <c r="D265" s="110">
        <v>1</v>
      </c>
      <c r="E265" s="111">
        <v>404</v>
      </c>
      <c r="F265" s="111">
        <v>232</v>
      </c>
      <c r="G265" s="112">
        <v>8</v>
      </c>
      <c r="H265" s="113">
        <v>2</v>
      </c>
      <c r="I265" s="114">
        <v>2</v>
      </c>
      <c r="J265" s="111">
        <v>2044</v>
      </c>
      <c r="K265" s="111">
        <v>776</v>
      </c>
      <c r="L265" s="111">
        <v>776</v>
      </c>
      <c r="M265" s="111">
        <v>33852</v>
      </c>
      <c r="N265" s="111">
        <v>32159</v>
      </c>
      <c r="O265" s="111">
        <v>76</v>
      </c>
      <c r="P265" s="111">
        <v>2383</v>
      </c>
      <c r="Q265" s="111">
        <v>16204</v>
      </c>
      <c r="R265" s="111">
        <v>10815</v>
      </c>
      <c r="S265" s="111">
        <v>16046</v>
      </c>
      <c r="T265" s="111">
        <v>8318</v>
      </c>
      <c r="U265" s="111">
        <v>857</v>
      </c>
      <c r="V265" s="111">
        <v>4468</v>
      </c>
      <c r="W265" s="111">
        <v>4909</v>
      </c>
      <c r="X265" s="111">
        <v>2584</v>
      </c>
      <c r="Y265" s="111">
        <v>85</v>
      </c>
      <c r="Z265" s="107" t="s">
        <v>639</v>
      </c>
    </row>
    <row r="266" spans="1:26" ht="15" customHeight="1">
      <c r="A266" s="107" t="s">
        <v>641</v>
      </c>
      <c r="B266" s="108" t="s">
        <v>642</v>
      </c>
      <c r="C266" s="109">
        <v>11.885999999999999</v>
      </c>
      <c r="D266" s="110">
        <v>4</v>
      </c>
      <c r="E266" s="111">
        <v>3900</v>
      </c>
      <c r="F266" s="111">
        <v>996</v>
      </c>
      <c r="G266" s="111">
        <v>19</v>
      </c>
      <c r="H266" s="111">
        <v>30</v>
      </c>
      <c r="I266" s="114">
        <v>25.79</v>
      </c>
      <c r="J266" s="111">
        <v>452446</v>
      </c>
      <c r="K266" s="111">
        <v>16371</v>
      </c>
      <c r="L266" s="111">
        <v>6727</v>
      </c>
      <c r="M266" s="111">
        <v>849942</v>
      </c>
      <c r="N266" s="111">
        <v>627373</v>
      </c>
      <c r="O266" s="111">
        <v>239</v>
      </c>
      <c r="P266" s="111">
        <v>5936</v>
      </c>
      <c r="Q266" s="111">
        <v>40407</v>
      </c>
      <c r="R266" s="111">
        <v>41318</v>
      </c>
      <c r="S266" s="111">
        <v>40811</v>
      </c>
      <c r="T266" s="111">
        <v>39651</v>
      </c>
      <c r="U266" s="111">
        <v>2199</v>
      </c>
      <c r="V266" s="111">
        <v>9636</v>
      </c>
      <c r="W266" s="111">
        <v>7117</v>
      </c>
      <c r="X266" s="111">
        <v>11190</v>
      </c>
      <c r="Y266" s="111">
        <v>186</v>
      </c>
      <c r="Z266" s="107" t="s">
        <v>641</v>
      </c>
    </row>
    <row r="267" spans="1:26" ht="15" customHeight="1">
      <c r="A267" s="107" t="s">
        <v>643</v>
      </c>
      <c r="B267" s="108" t="s">
        <v>644</v>
      </c>
      <c r="C267" s="109">
        <v>14.887</v>
      </c>
      <c r="D267" s="110">
        <v>2</v>
      </c>
      <c r="E267" s="111">
        <v>1654</v>
      </c>
      <c r="F267" s="111">
        <v>353</v>
      </c>
      <c r="G267" s="111">
        <v>11</v>
      </c>
      <c r="H267" s="111">
        <v>8</v>
      </c>
      <c r="I267" s="114">
        <v>6.5</v>
      </c>
      <c r="J267" s="111">
        <v>3906</v>
      </c>
      <c r="K267" s="111">
        <v>1454</v>
      </c>
      <c r="L267" s="111">
        <v>1199</v>
      </c>
      <c r="M267" s="111">
        <v>72969</v>
      </c>
      <c r="N267" s="111">
        <v>66265</v>
      </c>
      <c r="O267" s="111">
        <v>87</v>
      </c>
      <c r="P267" s="111">
        <v>1835</v>
      </c>
      <c r="Q267" s="111">
        <v>23780</v>
      </c>
      <c r="R267" s="111">
        <v>20029</v>
      </c>
      <c r="S267" s="111">
        <v>26942</v>
      </c>
      <c r="T267" s="111">
        <v>25356</v>
      </c>
      <c r="U267" s="111">
        <v>627</v>
      </c>
      <c r="V267" s="111">
        <v>7960</v>
      </c>
      <c r="W267" s="111">
        <v>8150</v>
      </c>
      <c r="X267" s="111">
        <v>12926</v>
      </c>
      <c r="Y267" s="111">
        <v>139</v>
      </c>
      <c r="Z267" s="107" t="s">
        <v>643</v>
      </c>
    </row>
    <row r="268" spans="1:26" ht="15" customHeight="1">
      <c r="A268" s="107" t="s">
        <v>645</v>
      </c>
      <c r="B268" s="108" t="s">
        <v>646</v>
      </c>
      <c r="C268" s="109">
        <v>3</v>
      </c>
      <c r="D268" s="110">
        <v>1</v>
      </c>
      <c r="E268" s="111">
        <v>230</v>
      </c>
      <c r="F268" s="111">
        <v>239</v>
      </c>
      <c r="G268" s="112">
        <v>8</v>
      </c>
      <c r="H268" s="113">
        <v>3</v>
      </c>
      <c r="I268" s="114">
        <v>1</v>
      </c>
      <c r="J268" s="111">
        <v>389</v>
      </c>
      <c r="K268" s="111">
        <v>183</v>
      </c>
      <c r="L268" s="111">
        <v>177</v>
      </c>
      <c r="M268" s="111">
        <v>53642</v>
      </c>
      <c r="N268" s="111">
        <v>51792</v>
      </c>
      <c r="O268" s="111">
        <v>71</v>
      </c>
      <c r="P268" s="111">
        <v>320</v>
      </c>
      <c r="Q268" s="111">
        <v>2477</v>
      </c>
      <c r="R268" s="111">
        <v>39</v>
      </c>
      <c r="S268" s="111">
        <v>6183</v>
      </c>
      <c r="T268" s="111">
        <v>425</v>
      </c>
      <c r="U268" s="111">
        <v>75</v>
      </c>
      <c r="V268" s="111">
        <v>871</v>
      </c>
      <c r="W268" s="111">
        <v>974</v>
      </c>
      <c r="X268" s="111">
        <v>112</v>
      </c>
      <c r="Y268" s="111">
        <v>14</v>
      </c>
      <c r="Z268" s="107" t="s">
        <v>645</v>
      </c>
    </row>
    <row r="269" spans="1:26" ht="15" customHeight="1">
      <c r="A269" s="107" t="s">
        <v>647</v>
      </c>
      <c r="B269" s="108" t="s">
        <v>648</v>
      </c>
      <c r="C269" s="109">
        <v>14.468999999999999</v>
      </c>
      <c r="D269" s="110">
        <v>1</v>
      </c>
      <c r="E269" s="111">
        <v>630</v>
      </c>
      <c r="F269" s="111">
        <v>271</v>
      </c>
      <c r="G269" s="112">
        <v>12</v>
      </c>
      <c r="H269" s="113">
        <v>8</v>
      </c>
      <c r="I269" s="114">
        <v>8</v>
      </c>
      <c r="J269" s="111">
        <v>2507</v>
      </c>
      <c r="K269" s="111">
        <v>1230</v>
      </c>
      <c r="L269" s="111">
        <v>1230</v>
      </c>
      <c r="M269" s="111">
        <v>134392</v>
      </c>
      <c r="N269" s="111">
        <v>126377</v>
      </c>
      <c r="O269" s="111">
        <v>110</v>
      </c>
      <c r="P269" s="111">
        <v>2630</v>
      </c>
      <c r="Q269" s="111">
        <v>51361</v>
      </c>
      <c r="R269" s="111">
        <v>71761</v>
      </c>
      <c r="S269" s="111">
        <v>58815</v>
      </c>
      <c r="T269" s="111">
        <v>41038</v>
      </c>
      <c r="U269" s="111">
        <v>1030</v>
      </c>
      <c r="V269" s="111">
        <v>10945</v>
      </c>
      <c r="W269" s="111">
        <v>14142</v>
      </c>
      <c r="X269" s="111">
        <v>9490</v>
      </c>
      <c r="Y269" s="111">
        <v>115</v>
      </c>
      <c r="Z269" s="107" t="s">
        <v>647</v>
      </c>
    </row>
    <row r="270" spans="1:26" ht="15" customHeight="1">
      <c r="A270" s="107" t="s">
        <v>649</v>
      </c>
      <c r="B270" s="108" t="s">
        <v>650</v>
      </c>
      <c r="C270" s="109">
        <v>2.4950000000000001</v>
      </c>
      <c r="D270" s="110">
        <v>1</v>
      </c>
      <c r="E270" s="111">
        <v>190</v>
      </c>
      <c r="F270" s="111">
        <v>258</v>
      </c>
      <c r="G270" s="112">
        <v>2</v>
      </c>
      <c r="H270" s="113">
        <v>1</v>
      </c>
      <c r="I270" s="114">
        <v>0.75</v>
      </c>
      <c r="J270" s="111">
        <v>672</v>
      </c>
      <c r="K270" s="111">
        <v>344</v>
      </c>
      <c r="L270" s="111">
        <v>344</v>
      </c>
      <c r="M270" s="111">
        <v>18978</v>
      </c>
      <c r="N270" s="111">
        <v>18978</v>
      </c>
      <c r="O270" s="111">
        <v>59</v>
      </c>
      <c r="P270" s="111">
        <v>249</v>
      </c>
      <c r="Q270" s="111">
        <v>1998</v>
      </c>
      <c r="R270" s="111">
        <v>84</v>
      </c>
      <c r="S270" s="111">
        <v>7395</v>
      </c>
      <c r="T270" s="111">
        <v>410</v>
      </c>
      <c r="U270" s="111">
        <v>46</v>
      </c>
      <c r="V270" s="111">
        <v>1998</v>
      </c>
      <c r="W270" s="111">
        <v>7395</v>
      </c>
      <c r="X270" s="111">
        <v>410</v>
      </c>
      <c r="Y270" s="111">
        <v>20</v>
      </c>
      <c r="Z270" s="107" t="s">
        <v>649</v>
      </c>
    </row>
    <row r="271" spans="1:26" ht="15" customHeight="1">
      <c r="A271" s="107" t="s">
        <v>651</v>
      </c>
      <c r="B271" s="108" t="s">
        <v>652</v>
      </c>
      <c r="C271" s="109">
        <v>9.08</v>
      </c>
      <c r="D271" s="110">
        <v>1</v>
      </c>
      <c r="E271" s="111">
        <v>963</v>
      </c>
      <c r="F271" s="111">
        <v>253</v>
      </c>
      <c r="G271" s="112">
        <v>12</v>
      </c>
      <c r="H271" s="113">
        <v>4</v>
      </c>
      <c r="I271" s="114">
        <v>4</v>
      </c>
      <c r="J271" s="111">
        <v>1438</v>
      </c>
      <c r="K271" s="111">
        <v>658</v>
      </c>
      <c r="L271" s="111">
        <v>658</v>
      </c>
      <c r="M271" s="111">
        <v>47133</v>
      </c>
      <c r="N271" s="111">
        <v>43624</v>
      </c>
      <c r="O271" s="111">
        <v>57</v>
      </c>
      <c r="P271" s="111">
        <v>1527</v>
      </c>
      <c r="Q271" s="111">
        <v>16330</v>
      </c>
      <c r="R271" s="111">
        <v>699</v>
      </c>
      <c r="S271" s="111">
        <v>25775</v>
      </c>
      <c r="T271" s="111">
        <v>6533</v>
      </c>
      <c r="U271" s="111">
        <v>580</v>
      </c>
      <c r="V271" s="111">
        <v>6515</v>
      </c>
      <c r="W271" s="111">
        <v>5389</v>
      </c>
      <c r="X271" s="111">
        <v>3087</v>
      </c>
      <c r="Y271" s="111">
        <v>102</v>
      </c>
      <c r="Z271" s="107" t="s">
        <v>651</v>
      </c>
    </row>
    <row r="272" spans="1:26" ht="15" customHeight="1">
      <c r="A272" s="107" t="s">
        <v>653</v>
      </c>
      <c r="B272" s="108" t="s">
        <v>654</v>
      </c>
      <c r="C272" s="109">
        <v>3.9550000000000001</v>
      </c>
      <c r="D272" s="110">
        <v>1</v>
      </c>
      <c r="E272" s="111">
        <v>110</v>
      </c>
      <c r="F272" s="111">
        <v>285</v>
      </c>
      <c r="G272" s="112">
        <v>6</v>
      </c>
      <c r="H272" s="113">
        <v>2</v>
      </c>
      <c r="I272" s="114">
        <v>2</v>
      </c>
      <c r="J272" s="111">
        <v>1675</v>
      </c>
      <c r="K272" s="111">
        <v>602</v>
      </c>
      <c r="L272" s="111">
        <v>602</v>
      </c>
      <c r="M272" s="111">
        <v>29026</v>
      </c>
      <c r="N272" s="111">
        <v>27891</v>
      </c>
      <c r="O272" s="111">
        <v>82</v>
      </c>
      <c r="P272" s="111">
        <v>610</v>
      </c>
      <c r="Q272" s="111">
        <v>6972</v>
      </c>
      <c r="R272" s="111">
        <v>1964</v>
      </c>
      <c r="S272" s="111">
        <v>17577</v>
      </c>
      <c r="T272" s="111">
        <v>2333</v>
      </c>
      <c r="U272" s="111">
        <v>172</v>
      </c>
      <c r="V272" s="111">
        <v>1953</v>
      </c>
      <c r="W272" s="111">
        <v>3103</v>
      </c>
      <c r="X272" s="111">
        <v>612</v>
      </c>
      <c r="Y272" s="111">
        <v>26</v>
      </c>
      <c r="Z272" s="107" t="s">
        <v>653</v>
      </c>
    </row>
    <row r="273" spans="1:26" ht="15" customHeight="1">
      <c r="A273" s="107" t="s">
        <v>655</v>
      </c>
      <c r="B273" s="108" t="s">
        <v>656</v>
      </c>
      <c r="C273" s="109">
        <v>25.468</v>
      </c>
      <c r="D273" s="110">
        <v>2</v>
      </c>
      <c r="E273" s="111">
        <v>2550</v>
      </c>
      <c r="F273" s="111">
        <v>251</v>
      </c>
      <c r="G273" s="111">
        <v>16</v>
      </c>
      <c r="H273" s="111">
        <v>7</v>
      </c>
      <c r="I273" s="114">
        <v>7</v>
      </c>
      <c r="J273" s="111">
        <v>9537</v>
      </c>
      <c r="K273" s="111">
        <v>4051</v>
      </c>
      <c r="L273" s="111">
        <v>3889</v>
      </c>
      <c r="M273" s="111">
        <v>184419</v>
      </c>
      <c r="N273" s="111">
        <v>171373</v>
      </c>
      <c r="O273" s="111">
        <v>233</v>
      </c>
      <c r="P273" s="111">
        <v>5534</v>
      </c>
      <c r="Q273" s="111">
        <v>58296</v>
      </c>
      <c r="R273" s="111">
        <v>74200</v>
      </c>
      <c r="S273" s="111">
        <v>51048</v>
      </c>
      <c r="T273" s="111">
        <v>43656</v>
      </c>
      <c r="U273" s="111">
        <v>719</v>
      </c>
      <c r="V273" s="111">
        <v>10801</v>
      </c>
      <c r="W273" s="111">
        <v>7522</v>
      </c>
      <c r="X273" s="111">
        <v>10425</v>
      </c>
      <c r="Y273" s="111">
        <v>196</v>
      </c>
      <c r="Z273" s="107" t="s">
        <v>655</v>
      </c>
    </row>
    <row r="274" spans="1:26" ht="15" customHeight="1">
      <c r="A274" s="107" t="s">
        <v>657</v>
      </c>
      <c r="B274" s="108" t="s">
        <v>658</v>
      </c>
      <c r="C274" s="109">
        <v>6.2450000000000001</v>
      </c>
      <c r="D274" s="110">
        <v>2</v>
      </c>
      <c r="E274" s="111">
        <v>475</v>
      </c>
      <c r="F274" s="111">
        <v>463</v>
      </c>
      <c r="G274" s="111">
        <v>4</v>
      </c>
      <c r="H274" s="111">
        <v>3</v>
      </c>
      <c r="I274" s="114">
        <v>3</v>
      </c>
      <c r="J274" s="111">
        <v>962</v>
      </c>
      <c r="K274" s="111">
        <v>422</v>
      </c>
      <c r="L274" s="111">
        <v>420</v>
      </c>
      <c r="M274" s="111">
        <v>38504</v>
      </c>
      <c r="N274" s="111">
        <v>38502</v>
      </c>
      <c r="O274" s="111">
        <v>19</v>
      </c>
      <c r="P274" s="111">
        <v>3058</v>
      </c>
      <c r="Q274" s="111">
        <v>12389</v>
      </c>
      <c r="R274" s="111">
        <v>2658</v>
      </c>
      <c r="S274" s="111">
        <v>12897</v>
      </c>
      <c r="T274" s="111">
        <v>5870</v>
      </c>
      <c r="U274" s="111">
        <v>1140</v>
      </c>
      <c r="V274" s="111">
        <v>6107</v>
      </c>
      <c r="W274" s="111">
        <v>4724</v>
      </c>
      <c r="X274" s="111">
        <v>2807</v>
      </c>
      <c r="Y274" s="111">
        <v>153</v>
      </c>
      <c r="Z274" s="107" t="s">
        <v>657</v>
      </c>
    </row>
    <row r="275" spans="1:26" ht="15" customHeight="1">
      <c r="A275" s="107" t="s">
        <v>659</v>
      </c>
      <c r="B275" s="108" t="s">
        <v>660</v>
      </c>
      <c r="C275" s="109">
        <v>7.3719999999999999</v>
      </c>
      <c r="D275" s="110">
        <v>1</v>
      </c>
      <c r="E275" s="111">
        <v>161</v>
      </c>
      <c r="F275" s="111">
        <v>244</v>
      </c>
      <c r="G275" s="112">
        <v>16</v>
      </c>
      <c r="H275" s="113">
        <v>2</v>
      </c>
      <c r="I275" s="114">
        <v>2</v>
      </c>
      <c r="J275" s="111">
        <v>1478</v>
      </c>
      <c r="K275" s="111">
        <v>590</v>
      </c>
      <c r="L275" s="111">
        <v>590</v>
      </c>
      <c r="M275" s="111">
        <v>28427</v>
      </c>
      <c r="N275" s="111">
        <v>27660</v>
      </c>
      <c r="O275" s="111">
        <v>89</v>
      </c>
      <c r="P275" s="111">
        <v>552</v>
      </c>
      <c r="Q275" s="111">
        <v>5128</v>
      </c>
      <c r="R275" s="111">
        <v>212</v>
      </c>
      <c r="S275" s="111">
        <v>4532</v>
      </c>
      <c r="T275" s="111">
        <v>748</v>
      </c>
      <c r="U275" s="111">
        <v>218</v>
      </c>
      <c r="V275" s="111">
        <v>2504</v>
      </c>
      <c r="W275" s="111">
        <v>890</v>
      </c>
      <c r="X275" s="111">
        <v>498</v>
      </c>
      <c r="Y275" s="111">
        <v>27</v>
      </c>
      <c r="Z275" s="107" t="s">
        <v>659</v>
      </c>
    </row>
    <row r="276" spans="1:26" ht="15" customHeight="1">
      <c r="A276" s="107" t="s">
        <v>661</v>
      </c>
      <c r="B276" s="108" t="s">
        <v>662</v>
      </c>
      <c r="C276" s="109">
        <v>62.246000000000002</v>
      </c>
      <c r="D276" s="110">
        <v>8</v>
      </c>
      <c r="E276" s="111">
        <v>4466</v>
      </c>
      <c r="F276" s="111">
        <v>1733</v>
      </c>
      <c r="G276" s="111">
        <v>29</v>
      </c>
      <c r="H276" s="111">
        <v>36</v>
      </c>
      <c r="I276" s="114">
        <v>34.68</v>
      </c>
      <c r="J276" s="111">
        <v>10158</v>
      </c>
      <c r="K276" s="111">
        <v>6664</v>
      </c>
      <c r="L276" s="111">
        <v>5579</v>
      </c>
      <c r="M276" s="111">
        <v>693540</v>
      </c>
      <c r="N276" s="111">
        <v>612253</v>
      </c>
      <c r="O276" s="111">
        <v>457</v>
      </c>
      <c r="P276" s="111">
        <v>7910</v>
      </c>
      <c r="Q276" s="111">
        <v>136688</v>
      </c>
      <c r="R276" s="111">
        <v>377335</v>
      </c>
      <c r="S276" s="111">
        <v>172459</v>
      </c>
      <c r="T276" s="111">
        <v>266632</v>
      </c>
      <c r="U276" s="111">
        <v>1351</v>
      </c>
      <c r="V276" s="111">
        <v>13912</v>
      </c>
      <c r="W276" s="111">
        <v>38321</v>
      </c>
      <c r="X276" s="111">
        <v>50734</v>
      </c>
      <c r="Y276" s="111">
        <v>296</v>
      </c>
      <c r="Z276" s="107" t="s">
        <v>661</v>
      </c>
    </row>
    <row r="277" spans="1:26" ht="15" customHeight="1">
      <c r="A277" s="107" t="s">
        <v>663</v>
      </c>
      <c r="B277" s="108" t="s">
        <v>664</v>
      </c>
      <c r="C277" s="109">
        <v>8.4009999999999998</v>
      </c>
      <c r="D277" s="110">
        <v>1</v>
      </c>
      <c r="E277" s="111">
        <v>90</v>
      </c>
      <c r="F277" s="111">
        <v>217</v>
      </c>
      <c r="G277" s="112">
        <v>1</v>
      </c>
      <c r="H277" s="113">
        <v>1</v>
      </c>
      <c r="I277" s="114">
        <v>1</v>
      </c>
      <c r="J277" s="111">
        <v>989</v>
      </c>
      <c r="K277" s="111">
        <v>416</v>
      </c>
      <c r="L277" s="111">
        <v>416</v>
      </c>
      <c r="M277" s="111">
        <v>17383</v>
      </c>
      <c r="N277" s="111">
        <v>17288</v>
      </c>
      <c r="O277" s="111">
        <v>2</v>
      </c>
      <c r="P277" s="111">
        <v>665</v>
      </c>
      <c r="Q277" s="111">
        <v>1649</v>
      </c>
      <c r="R277" s="111">
        <v>165</v>
      </c>
      <c r="S277" s="111">
        <v>5049</v>
      </c>
      <c r="T277" s="111">
        <v>397</v>
      </c>
      <c r="U277" s="111">
        <v>257</v>
      </c>
      <c r="V277" s="111">
        <v>243</v>
      </c>
      <c r="W277" s="111">
        <v>299</v>
      </c>
      <c r="X277" s="111">
        <v>227</v>
      </c>
      <c r="Y277" s="111">
        <v>8</v>
      </c>
      <c r="Z277" s="107" t="s">
        <v>663</v>
      </c>
    </row>
    <row r="278" spans="1:26" ht="15" customHeight="1">
      <c r="A278" s="107" t="s">
        <v>665</v>
      </c>
      <c r="B278" s="108" t="s">
        <v>666</v>
      </c>
      <c r="C278" s="109">
        <v>6.0960000000000001</v>
      </c>
      <c r="D278" s="110">
        <v>1</v>
      </c>
      <c r="E278" s="111">
        <v>780</v>
      </c>
      <c r="F278" s="111">
        <v>207</v>
      </c>
      <c r="G278" s="112">
        <v>2</v>
      </c>
      <c r="H278" s="113">
        <v>3</v>
      </c>
      <c r="I278" s="114">
        <v>3</v>
      </c>
      <c r="J278" s="111">
        <v>1241</v>
      </c>
      <c r="K278" s="111">
        <v>598</v>
      </c>
      <c r="L278" s="111">
        <v>597</v>
      </c>
      <c r="M278" s="111">
        <v>37274</v>
      </c>
      <c r="N278" s="111">
        <v>35975</v>
      </c>
      <c r="O278" s="111">
        <v>14</v>
      </c>
      <c r="P278" s="111">
        <v>509</v>
      </c>
      <c r="Q278" s="111">
        <v>5973</v>
      </c>
      <c r="R278" s="111">
        <v>78</v>
      </c>
      <c r="S278" s="111">
        <v>15853</v>
      </c>
      <c r="T278" s="111">
        <v>4606</v>
      </c>
      <c r="U278" s="111">
        <v>275</v>
      </c>
      <c r="V278" s="111">
        <v>3227</v>
      </c>
      <c r="W278" s="111">
        <v>3897</v>
      </c>
      <c r="X278" s="111">
        <v>4006</v>
      </c>
      <c r="Y278" s="111">
        <v>47</v>
      </c>
      <c r="Z278" s="107" t="s">
        <v>665</v>
      </c>
    </row>
    <row r="279" spans="1:26" ht="15" customHeight="1">
      <c r="A279" s="107" t="s">
        <v>667</v>
      </c>
      <c r="B279" s="108" t="s">
        <v>668</v>
      </c>
      <c r="C279" s="109">
        <v>6.1349999999999998</v>
      </c>
      <c r="D279" s="110">
        <v>1</v>
      </c>
      <c r="E279" s="111">
        <v>235</v>
      </c>
      <c r="F279" s="111">
        <v>235</v>
      </c>
      <c r="G279" s="112">
        <v>10</v>
      </c>
      <c r="H279" s="113">
        <v>2</v>
      </c>
      <c r="I279" s="114">
        <v>2</v>
      </c>
      <c r="J279" s="111">
        <v>792</v>
      </c>
      <c r="K279" s="111">
        <v>595</v>
      </c>
      <c r="L279" s="111">
        <v>595</v>
      </c>
      <c r="M279" s="111">
        <v>13314</v>
      </c>
      <c r="N279" s="111">
        <v>12525</v>
      </c>
      <c r="O279" s="111">
        <v>66</v>
      </c>
      <c r="P279" s="111">
        <v>702</v>
      </c>
      <c r="Q279" s="111">
        <v>13430</v>
      </c>
      <c r="R279" s="111">
        <v>778</v>
      </c>
      <c r="S279" s="111">
        <v>16750</v>
      </c>
      <c r="T279" s="111">
        <v>6505</v>
      </c>
      <c r="U279" s="111">
        <v>321</v>
      </c>
      <c r="V279" s="111">
        <v>6501</v>
      </c>
      <c r="W279" s="111">
        <v>4716</v>
      </c>
      <c r="X279" s="111">
        <v>3730</v>
      </c>
      <c r="Y279" s="111">
        <v>88</v>
      </c>
      <c r="Z279" s="107" t="s">
        <v>667</v>
      </c>
    </row>
    <row r="280" spans="1:26" s="111" customFormat="1" ht="15" customHeight="1">
      <c r="A280" s="107" t="s">
        <v>669</v>
      </c>
      <c r="B280" s="108" t="s">
        <v>670</v>
      </c>
      <c r="C280" s="109">
        <v>15.757999999999999</v>
      </c>
      <c r="D280" s="110">
        <v>3</v>
      </c>
      <c r="E280" s="111">
        <v>1952</v>
      </c>
      <c r="F280" s="111">
        <v>750</v>
      </c>
      <c r="G280" s="111">
        <v>15</v>
      </c>
      <c r="H280" s="111">
        <v>13</v>
      </c>
      <c r="I280" s="114">
        <v>11.2</v>
      </c>
      <c r="J280" s="111">
        <v>3407</v>
      </c>
      <c r="K280" s="111">
        <v>1462</v>
      </c>
      <c r="L280" s="111">
        <v>1447</v>
      </c>
      <c r="M280" s="111">
        <v>118358</v>
      </c>
      <c r="N280" s="111">
        <v>112277</v>
      </c>
      <c r="O280" s="111">
        <v>136</v>
      </c>
      <c r="P280" s="111">
        <v>3631</v>
      </c>
      <c r="Q280" s="111">
        <v>19687</v>
      </c>
      <c r="R280" s="111">
        <v>493338</v>
      </c>
      <c r="S280" s="111">
        <v>23459</v>
      </c>
      <c r="T280" s="111">
        <v>18875</v>
      </c>
      <c r="U280" s="111">
        <v>984</v>
      </c>
      <c r="V280" s="111">
        <v>8136</v>
      </c>
      <c r="W280" s="111">
        <v>5029</v>
      </c>
      <c r="X280" s="111">
        <v>6040</v>
      </c>
      <c r="Y280" s="111">
        <v>167</v>
      </c>
      <c r="Z280" s="107" t="s">
        <v>669</v>
      </c>
    </row>
    <row r="281" spans="1:26" ht="15" customHeight="1">
      <c r="A281" s="107" t="s">
        <v>671</v>
      </c>
      <c r="B281" s="108" t="s">
        <v>672</v>
      </c>
      <c r="C281" s="109">
        <v>18.378</v>
      </c>
      <c r="D281" s="110">
        <v>1</v>
      </c>
      <c r="E281" s="111">
        <v>886</v>
      </c>
      <c r="F281" s="111">
        <v>230</v>
      </c>
      <c r="G281" s="112">
        <v>12</v>
      </c>
      <c r="H281" s="113">
        <v>10</v>
      </c>
      <c r="I281" s="114">
        <v>10</v>
      </c>
      <c r="J281" s="111">
        <v>2252</v>
      </c>
      <c r="K281" s="111">
        <v>2879</v>
      </c>
      <c r="L281" s="111">
        <v>1608</v>
      </c>
      <c r="M281" s="111">
        <v>78982</v>
      </c>
      <c r="N281" s="111">
        <v>64180</v>
      </c>
      <c r="O281" s="111">
        <v>105</v>
      </c>
      <c r="P281" s="111">
        <v>2312</v>
      </c>
      <c r="Q281" s="111">
        <v>17896</v>
      </c>
      <c r="R281" s="111">
        <v>13330</v>
      </c>
      <c r="S281" s="111">
        <v>48669</v>
      </c>
      <c r="T281" s="111">
        <v>99361</v>
      </c>
      <c r="U281" s="111">
        <v>889</v>
      </c>
      <c r="V281" s="111">
        <v>5363</v>
      </c>
      <c r="W281" s="111">
        <v>14452</v>
      </c>
      <c r="X281" s="111">
        <v>28894</v>
      </c>
      <c r="Y281" s="111">
        <v>129</v>
      </c>
      <c r="Z281" s="107" t="s">
        <v>671</v>
      </c>
    </row>
    <row r="282" spans="1:26" ht="15" customHeight="1">
      <c r="A282" s="107" t="s">
        <v>673</v>
      </c>
      <c r="B282" s="108" t="s">
        <v>674</v>
      </c>
      <c r="C282" s="109">
        <v>5.8609999999999998</v>
      </c>
      <c r="D282" s="110">
        <v>2</v>
      </c>
      <c r="E282" s="111">
        <v>201</v>
      </c>
      <c r="F282" s="111">
        <v>483</v>
      </c>
      <c r="G282" s="111">
        <v>0</v>
      </c>
      <c r="H282" s="111">
        <v>2</v>
      </c>
      <c r="I282" s="114">
        <v>2</v>
      </c>
      <c r="J282" s="111">
        <v>381</v>
      </c>
      <c r="K282" s="111">
        <v>210</v>
      </c>
      <c r="L282" s="111">
        <v>210</v>
      </c>
      <c r="M282" s="111">
        <v>36215</v>
      </c>
      <c r="N282" s="111">
        <v>35858</v>
      </c>
      <c r="O282" s="111">
        <v>53</v>
      </c>
      <c r="P282" s="111">
        <v>229</v>
      </c>
      <c r="Q282" s="111">
        <v>3447</v>
      </c>
      <c r="R282" s="111">
        <v>3070</v>
      </c>
      <c r="S282" s="111">
        <v>5643</v>
      </c>
      <c r="T282" s="111">
        <v>2131</v>
      </c>
      <c r="U282" s="111">
        <v>47</v>
      </c>
      <c r="V282" s="111">
        <v>1046</v>
      </c>
      <c r="W282" s="111">
        <v>1447</v>
      </c>
      <c r="X282" s="111">
        <v>501</v>
      </c>
      <c r="Y282" s="111">
        <v>25</v>
      </c>
      <c r="Z282" s="107" t="s">
        <v>673</v>
      </c>
    </row>
    <row r="283" spans="1:26" ht="15" customHeight="1">
      <c r="A283" s="107" t="s">
        <v>675</v>
      </c>
      <c r="B283" s="108" t="s">
        <v>676</v>
      </c>
      <c r="C283" s="109">
        <v>161.137</v>
      </c>
      <c r="D283" s="110">
        <v>23</v>
      </c>
      <c r="E283" s="111">
        <v>24696</v>
      </c>
      <c r="F283" s="111">
        <v>5493</v>
      </c>
      <c r="G283" s="111">
        <v>438</v>
      </c>
      <c r="H283" s="111">
        <v>265</v>
      </c>
      <c r="I283" s="114">
        <v>257.52999999999997</v>
      </c>
      <c r="J283" s="111">
        <v>432827</v>
      </c>
      <c r="K283" s="111">
        <v>57395</v>
      </c>
      <c r="L283" s="111">
        <v>55019</v>
      </c>
      <c r="M283" s="111">
        <v>2988010</v>
      </c>
      <c r="N283" s="111">
        <v>2850012</v>
      </c>
      <c r="O283" s="111">
        <v>2655</v>
      </c>
      <c r="P283" s="111">
        <v>81723</v>
      </c>
      <c r="Q283" s="111">
        <v>1065178</v>
      </c>
      <c r="R283" s="111">
        <v>17305163</v>
      </c>
      <c r="S283" s="111">
        <v>838561</v>
      </c>
      <c r="T283" s="111">
        <v>891051</v>
      </c>
      <c r="U283" s="111">
        <v>12915</v>
      </c>
      <c r="V283" s="111">
        <v>114012</v>
      </c>
      <c r="W283" s="111">
        <v>123974</v>
      </c>
      <c r="X283" s="111">
        <v>319042</v>
      </c>
      <c r="Y283" s="111">
        <v>3269</v>
      </c>
      <c r="Z283" s="107" t="s">
        <v>675</v>
      </c>
    </row>
    <row r="284" spans="1:26" ht="15" customHeight="1">
      <c r="A284" s="107" t="s">
        <v>677</v>
      </c>
      <c r="B284" s="108" t="s">
        <v>678</v>
      </c>
      <c r="C284" s="109">
        <v>8.8369999999999997</v>
      </c>
      <c r="D284" s="110">
        <v>1</v>
      </c>
      <c r="E284" s="111">
        <v>553</v>
      </c>
      <c r="F284" s="111">
        <v>300</v>
      </c>
      <c r="G284" s="112">
        <v>6</v>
      </c>
      <c r="H284" s="113">
        <v>5</v>
      </c>
      <c r="I284" s="114">
        <v>3.25</v>
      </c>
      <c r="J284" s="111">
        <v>1315</v>
      </c>
      <c r="K284" s="111">
        <v>727</v>
      </c>
      <c r="L284" s="111">
        <v>716</v>
      </c>
      <c r="M284" s="111">
        <v>52037</v>
      </c>
      <c r="N284" s="111">
        <v>43937</v>
      </c>
      <c r="O284" s="111">
        <v>106</v>
      </c>
      <c r="P284" s="111">
        <v>1303</v>
      </c>
      <c r="Q284" s="111">
        <v>29715</v>
      </c>
      <c r="R284" s="111">
        <v>1335</v>
      </c>
      <c r="S284" s="111">
        <v>14284</v>
      </c>
      <c r="T284" s="111">
        <v>34769</v>
      </c>
      <c r="U284" s="111">
        <v>402</v>
      </c>
      <c r="V284" s="111">
        <v>11517</v>
      </c>
      <c r="W284" s="111">
        <v>3637</v>
      </c>
      <c r="X284" s="111">
        <v>18886</v>
      </c>
      <c r="Y284" s="111">
        <v>62</v>
      </c>
      <c r="Z284" s="107" t="s">
        <v>677</v>
      </c>
    </row>
    <row r="285" spans="1:26" ht="15" customHeight="1">
      <c r="A285" s="107" t="s">
        <v>679</v>
      </c>
      <c r="B285" s="108" t="s">
        <v>680</v>
      </c>
      <c r="C285" s="109">
        <v>97.617000000000004</v>
      </c>
      <c r="D285" s="110">
        <v>17</v>
      </c>
      <c r="E285" s="111">
        <v>7068</v>
      </c>
      <c r="F285" s="111">
        <v>3797</v>
      </c>
      <c r="G285" s="111">
        <v>96</v>
      </c>
      <c r="H285" s="111">
        <v>93</v>
      </c>
      <c r="I285" s="114">
        <v>84.38</v>
      </c>
      <c r="J285" s="111">
        <v>35041</v>
      </c>
      <c r="K285" s="111">
        <v>35154</v>
      </c>
      <c r="L285" s="111">
        <v>27923</v>
      </c>
      <c r="M285" s="111">
        <v>1122926</v>
      </c>
      <c r="N285" s="111">
        <v>952406</v>
      </c>
      <c r="O285" s="111">
        <v>1168</v>
      </c>
      <c r="P285" s="111">
        <v>17969</v>
      </c>
      <c r="Q285" s="111">
        <v>184041</v>
      </c>
      <c r="R285" s="111">
        <v>2511269</v>
      </c>
      <c r="S285" s="111">
        <v>378586</v>
      </c>
      <c r="T285" s="111">
        <v>401982</v>
      </c>
      <c r="U285" s="111">
        <v>3351</v>
      </c>
      <c r="V285" s="111">
        <v>34550</v>
      </c>
      <c r="W285" s="111">
        <v>64392</v>
      </c>
      <c r="X285" s="111">
        <v>50699</v>
      </c>
      <c r="Y285" s="111">
        <v>1032</v>
      </c>
      <c r="Z285" s="107" t="s">
        <v>679</v>
      </c>
    </row>
    <row r="286" spans="1:26" ht="15" customHeight="1">
      <c r="A286" s="107" t="s">
        <v>681</v>
      </c>
      <c r="B286" s="108" t="s">
        <v>682</v>
      </c>
      <c r="C286" s="109">
        <v>32.527999999999999</v>
      </c>
      <c r="D286" s="110">
        <v>8</v>
      </c>
      <c r="E286" s="111">
        <v>6294</v>
      </c>
      <c r="F286" s="111">
        <v>1657</v>
      </c>
      <c r="G286" s="111">
        <v>30</v>
      </c>
      <c r="H286" s="111">
        <v>48</v>
      </c>
      <c r="I286" s="114">
        <v>37.5</v>
      </c>
      <c r="J286" s="111">
        <v>63976</v>
      </c>
      <c r="K286" s="111">
        <v>16897</v>
      </c>
      <c r="L286" s="111">
        <v>15740</v>
      </c>
      <c r="M286" s="111">
        <v>578318</v>
      </c>
      <c r="N286" s="111">
        <v>526988</v>
      </c>
      <c r="O286" s="111">
        <v>468</v>
      </c>
      <c r="P286" s="111">
        <v>6042</v>
      </c>
      <c r="Q286" s="111">
        <v>95659</v>
      </c>
      <c r="R286" s="111">
        <v>240235</v>
      </c>
      <c r="S286" s="111">
        <v>145326</v>
      </c>
      <c r="T286" s="111">
        <v>40856</v>
      </c>
      <c r="U286" s="111">
        <v>1068</v>
      </c>
      <c r="V286" s="111">
        <v>11061</v>
      </c>
      <c r="W286" s="111">
        <v>19689</v>
      </c>
      <c r="X286" s="111">
        <v>5130</v>
      </c>
      <c r="Y286" s="111">
        <v>155</v>
      </c>
      <c r="Z286" s="107" t="s">
        <v>681</v>
      </c>
    </row>
    <row r="287" spans="1:26" ht="15" customHeight="1">
      <c r="A287" s="107" t="s">
        <v>683</v>
      </c>
      <c r="B287" s="108" t="s">
        <v>684</v>
      </c>
      <c r="C287" s="109">
        <v>4.2720000000000002</v>
      </c>
      <c r="D287" s="110">
        <v>1</v>
      </c>
      <c r="E287" s="111">
        <v>200</v>
      </c>
      <c r="F287" s="111">
        <v>300</v>
      </c>
      <c r="G287" s="112">
        <v>2</v>
      </c>
      <c r="H287" s="113">
        <v>2</v>
      </c>
      <c r="I287" s="114">
        <v>2</v>
      </c>
      <c r="J287" s="111">
        <v>490</v>
      </c>
      <c r="K287" s="111">
        <v>170</v>
      </c>
      <c r="L287" s="111">
        <v>170</v>
      </c>
      <c r="M287" s="111">
        <v>31134</v>
      </c>
      <c r="N287" s="111">
        <v>31134</v>
      </c>
      <c r="O287" s="111">
        <v>23</v>
      </c>
      <c r="P287" s="111">
        <v>1120</v>
      </c>
      <c r="Q287" s="111">
        <v>9136</v>
      </c>
      <c r="R287" s="111">
        <v>1755</v>
      </c>
      <c r="S287" s="111">
        <v>36907</v>
      </c>
      <c r="T287" s="111">
        <v>9136</v>
      </c>
      <c r="U287" s="111">
        <v>302</v>
      </c>
      <c r="V287" s="111">
        <v>2370</v>
      </c>
      <c r="W287" s="111">
        <v>17972</v>
      </c>
      <c r="X287" s="111">
        <v>4726</v>
      </c>
      <c r="Y287" s="111">
        <v>26</v>
      </c>
      <c r="Z287" s="107" t="s">
        <v>683</v>
      </c>
    </row>
    <row r="288" spans="1:26" ht="15" customHeight="1">
      <c r="A288" s="107" t="s">
        <v>685</v>
      </c>
      <c r="B288" s="108" t="s">
        <v>686</v>
      </c>
      <c r="C288" s="109">
        <v>26.010999999999999</v>
      </c>
      <c r="D288" s="110">
        <v>6</v>
      </c>
      <c r="E288" s="111">
        <v>2941</v>
      </c>
      <c r="F288" s="111">
        <v>1225</v>
      </c>
      <c r="G288" s="111">
        <v>12</v>
      </c>
      <c r="H288" s="111">
        <v>34</v>
      </c>
      <c r="I288" s="114">
        <v>27</v>
      </c>
      <c r="J288" s="111">
        <v>38942</v>
      </c>
      <c r="K288" s="111">
        <v>22138</v>
      </c>
      <c r="L288" s="111">
        <v>21103</v>
      </c>
      <c r="M288" s="111">
        <v>397023</v>
      </c>
      <c r="N288" s="111">
        <v>361337</v>
      </c>
      <c r="O288" s="111">
        <v>690</v>
      </c>
      <c r="P288" s="111">
        <v>6110</v>
      </c>
      <c r="Q288" s="111">
        <v>106461</v>
      </c>
      <c r="R288" s="111">
        <v>210227</v>
      </c>
      <c r="S288" s="111">
        <v>131549</v>
      </c>
      <c r="T288" s="111">
        <v>83575</v>
      </c>
      <c r="U288" s="111">
        <v>1964</v>
      </c>
      <c r="V288" s="111">
        <v>46045</v>
      </c>
      <c r="W288" s="111">
        <v>39137</v>
      </c>
      <c r="X288" s="111">
        <v>18320</v>
      </c>
      <c r="Y288" s="111">
        <v>307</v>
      </c>
      <c r="Z288" s="107" t="s">
        <v>685</v>
      </c>
    </row>
    <row r="289" spans="1:26" s="111" customFormat="1" ht="15" customHeight="1">
      <c r="A289" s="107" t="s">
        <v>687</v>
      </c>
      <c r="B289" s="108" t="s">
        <v>688</v>
      </c>
      <c r="C289" s="109">
        <v>27.265999999999998</v>
      </c>
      <c r="D289" s="110">
        <v>3</v>
      </c>
      <c r="E289" s="111">
        <v>2052</v>
      </c>
      <c r="F289" s="111">
        <v>693</v>
      </c>
      <c r="G289" s="111">
        <v>36</v>
      </c>
      <c r="H289" s="111">
        <v>16</v>
      </c>
      <c r="I289" s="114">
        <v>14.5</v>
      </c>
      <c r="J289" s="111">
        <v>5969</v>
      </c>
      <c r="K289" s="111">
        <v>3488</v>
      </c>
      <c r="L289" s="111">
        <v>3261</v>
      </c>
      <c r="M289" s="111">
        <v>145880</v>
      </c>
      <c r="N289" s="111">
        <v>139447</v>
      </c>
      <c r="O289" s="111">
        <v>172</v>
      </c>
      <c r="P289" s="111">
        <v>3812</v>
      </c>
      <c r="Q289" s="111">
        <v>47737</v>
      </c>
      <c r="R289" s="111">
        <v>139455</v>
      </c>
      <c r="S289" s="111">
        <v>47043</v>
      </c>
      <c r="T289" s="111">
        <v>138524</v>
      </c>
      <c r="U289" s="111">
        <v>1257</v>
      </c>
      <c r="V289" s="111">
        <v>17672</v>
      </c>
      <c r="W289" s="111">
        <v>19976</v>
      </c>
      <c r="X289" s="111">
        <v>18200</v>
      </c>
      <c r="Y289" s="111">
        <v>337</v>
      </c>
      <c r="Z289" s="107" t="s">
        <v>687</v>
      </c>
    </row>
    <row r="290" spans="1:26" ht="15" customHeight="1">
      <c r="A290" s="107" t="s">
        <v>689</v>
      </c>
      <c r="B290" s="108" t="s">
        <v>690</v>
      </c>
      <c r="C290" s="109">
        <v>8.8620000000000001</v>
      </c>
      <c r="D290" s="110">
        <v>5</v>
      </c>
      <c r="E290" s="111">
        <v>913</v>
      </c>
      <c r="F290" s="111">
        <v>566</v>
      </c>
      <c r="G290" s="111">
        <v>19</v>
      </c>
      <c r="H290" s="111">
        <v>9</v>
      </c>
      <c r="I290" s="114">
        <v>7</v>
      </c>
      <c r="J290" s="111">
        <v>4341</v>
      </c>
      <c r="K290" s="111">
        <v>1780</v>
      </c>
      <c r="L290" s="111">
        <v>1429</v>
      </c>
      <c r="M290" s="111">
        <v>49031</v>
      </c>
      <c r="N290" s="111">
        <v>44108</v>
      </c>
      <c r="O290" s="111">
        <v>134</v>
      </c>
      <c r="P290" s="111">
        <v>2171</v>
      </c>
      <c r="Q290" s="111">
        <v>31722</v>
      </c>
      <c r="R290" s="111">
        <v>27741</v>
      </c>
      <c r="S290" s="111">
        <v>51155</v>
      </c>
      <c r="T290" s="111">
        <v>64496</v>
      </c>
      <c r="U290" s="111">
        <v>565</v>
      </c>
      <c r="V290" s="111">
        <v>9584</v>
      </c>
      <c r="W290" s="111">
        <v>9093</v>
      </c>
      <c r="X290" s="111">
        <v>13421</v>
      </c>
      <c r="Y290" s="111">
        <v>241</v>
      </c>
      <c r="Z290" s="107" t="s">
        <v>689</v>
      </c>
    </row>
    <row r="291" spans="1:26" ht="15" customHeight="1">
      <c r="A291" s="107" t="s">
        <v>691</v>
      </c>
      <c r="B291" s="108" t="s">
        <v>692</v>
      </c>
      <c r="C291" s="109">
        <v>6.3109999999999999</v>
      </c>
      <c r="D291" s="110">
        <v>1</v>
      </c>
      <c r="E291" s="111">
        <v>308</v>
      </c>
      <c r="F291" s="111">
        <v>251</v>
      </c>
      <c r="G291" s="112">
        <v>4</v>
      </c>
      <c r="H291" s="113">
        <v>1</v>
      </c>
      <c r="I291" s="114">
        <v>1</v>
      </c>
      <c r="J291" s="111">
        <v>1012</v>
      </c>
      <c r="K291" s="111">
        <v>412</v>
      </c>
      <c r="L291" s="111">
        <v>412</v>
      </c>
      <c r="M291" s="111">
        <v>34419</v>
      </c>
      <c r="N291" s="111">
        <v>32863</v>
      </c>
      <c r="O291" s="111">
        <v>70</v>
      </c>
      <c r="P291" s="111">
        <v>643</v>
      </c>
      <c r="Q291" s="111">
        <v>2999</v>
      </c>
      <c r="R291" s="111">
        <v>0</v>
      </c>
      <c r="S291" s="111">
        <v>4369</v>
      </c>
      <c r="T291" s="111">
        <v>5998</v>
      </c>
      <c r="U291" s="111">
        <v>140</v>
      </c>
      <c r="V291" s="111">
        <v>493</v>
      </c>
      <c r="W291" s="111">
        <v>759</v>
      </c>
      <c r="X291" s="111">
        <v>0</v>
      </c>
      <c r="Y291" s="111">
        <v>26</v>
      </c>
      <c r="Z291" s="107" t="s">
        <v>691</v>
      </c>
    </row>
    <row r="292" spans="1:26" s="111" customFormat="1" ht="15" customHeight="1">
      <c r="A292" s="107" t="s">
        <v>693</v>
      </c>
      <c r="B292" s="108" t="s">
        <v>694</v>
      </c>
      <c r="C292" s="109">
        <v>8.8409999999999993</v>
      </c>
      <c r="D292" s="110">
        <v>3</v>
      </c>
      <c r="E292" s="111">
        <v>1010</v>
      </c>
      <c r="F292" s="111">
        <v>859</v>
      </c>
      <c r="G292" s="111">
        <v>9</v>
      </c>
      <c r="H292" s="111">
        <v>7</v>
      </c>
      <c r="I292" s="114">
        <v>4.5</v>
      </c>
      <c r="J292" s="111">
        <v>1328</v>
      </c>
      <c r="K292" s="111">
        <v>1194</v>
      </c>
      <c r="L292" s="111">
        <v>1194</v>
      </c>
      <c r="M292" s="111">
        <v>54136</v>
      </c>
      <c r="N292" s="111">
        <v>46924</v>
      </c>
      <c r="O292" s="111">
        <v>124</v>
      </c>
      <c r="P292" s="111">
        <v>1240</v>
      </c>
      <c r="Q292" s="111">
        <v>6408</v>
      </c>
      <c r="R292" s="111">
        <v>2494</v>
      </c>
      <c r="S292" s="111">
        <v>14385</v>
      </c>
      <c r="T292" s="111">
        <v>1750</v>
      </c>
      <c r="U292" s="111">
        <v>318</v>
      </c>
      <c r="V292" s="111">
        <v>1281</v>
      </c>
      <c r="W292" s="111">
        <v>1759</v>
      </c>
      <c r="X292" s="111">
        <v>334</v>
      </c>
      <c r="Y292" s="111">
        <v>120</v>
      </c>
      <c r="Z292" s="107" t="s">
        <v>693</v>
      </c>
    </row>
    <row r="293" spans="1:26" ht="15" customHeight="1">
      <c r="A293" s="107" t="s">
        <v>695</v>
      </c>
      <c r="B293" s="108" t="s">
        <v>696</v>
      </c>
      <c r="C293" s="109">
        <v>17.495000000000001</v>
      </c>
      <c r="D293" s="110">
        <v>1</v>
      </c>
      <c r="E293" s="111">
        <v>863</v>
      </c>
      <c r="F293" s="111">
        <v>202</v>
      </c>
      <c r="G293" s="112">
        <v>4</v>
      </c>
      <c r="H293" s="113">
        <v>7</v>
      </c>
      <c r="I293" s="114">
        <v>6</v>
      </c>
      <c r="J293" s="111">
        <v>3746</v>
      </c>
      <c r="K293" s="111">
        <v>2669</v>
      </c>
      <c r="L293" s="111">
        <v>2650</v>
      </c>
      <c r="M293" s="111">
        <v>66750</v>
      </c>
      <c r="N293" s="111">
        <v>64612</v>
      </c>
      <c r="O293" s="111">
        <v>123</v>
      </c>
      <c r="P293" s="111">
        <v>1856</v>
      </c>
      <c r="Q293" s="111">
        <v>17019</v>
      </c>
      <c r="R293" s="111">
        <v>8694</v>
      </c>
      <c r="S293" s="111">
        <v>34268</v>
      </c>
      <c r="T293" s="111">
        <v>31421</v>
      </c>
      <c r="U293" s="111">
        <v>791</v>
      </c>
      <c r="V293" s="111">
        <v>8351</v>
      </c>
      <c r="W293" s="111">
        <v>12238</v>
      </c>
      <c r="X293" s="111">
        <v>16383</v>
      </c>
      <c r="Y293" s="111">
        <v>209</v>
      </c>
      <c r="Z293" s="107" t="s">
        <v>695</v>
      </c>
    </row>
    <row r="294" spans="1:26" ht="15" customHeight="1">
      <c r="A294" s="107" t="s">
        <v>697</v>
      </c>
      <c r="B294" s="108" t="s">
        <v>698</v>
      </c>
      <c r="C294" s="109">
        <v>37.564</v>
      </c>
      <c r="D294" s="110">
        <v>1</v>
      </c>
      <c r="E294" s="111">
        <v>585</v>
      </c>
      <c r="F294" s="111">
        <v>236</v>
      </c>
      <c r="G294" s="112">
        <v>2</v>
      </c>
      <c r="H294" s="113">
        <v>6</v>
      </c>
      <c r="I294" s="114">
        <v>6</v>
      </c>
      <c r="J294" s="111">
        <v>6957</v>
      </c>
      <c r="K294" s="111">
        <v>2788</v>
      </c>
      <c r="L294" s="111">
        <v>2616</v>
      </c>
      <c r="M294" s="111">
        <v>51328</v>
      </c>
      <c r="N294" s="111">
        <v>48569</v>
      </c>
      <c r="O294" s="111">
        <v>135</v>
      </c>
      <c r="P294" s="111">
        <v>2806</v>
      </c>
      <c r="Q294" s="111">
        <v>11298</v>
      </c>
      <c r="R294" s="111">
        <v>79387</v>
      </c>
      <c r="S294" s="111">
        <v>41365</v>
      </c>
      <c r="T294" s="111">
        <v>5266</v>
      </c>
      <c r="U294" s="111">
        <v>1359</v>
      </c>
      <c r="V294" s="111">
        <v>3985</v>
      </c>
      <c r="W294" s="111">
        <v>10777</v>
      </c>
      <c r="X294" s="111">
        <v>468</v>
      </c>
      <c r="Y294" s="111">
        <v>27</v>
      </c>
      <c r="Z294" s="107" t="s">
        <v>697</v>
      </c>
    </row>
    <row r="295" spans="1:26" ht="15" customHeight="1">
      <c r="A295" s="107" t="s">
        <v>699</v>
      </c>
      <c r="B295" s="108" t="s">
        <v>700</v>
      </c>
      <c r="C295" s="109">
        <v>10.571999999999999</v>
      </c>
      <c r="D295" s="110">
        <v>1</v>
      </c>
      <c r="E295" s="111">
        <v>719</v>
      </c>
      <c r="F295" s="111">
        <v>243</v>
      </c>
      <c r="G295" s="112">
        <v>15</v>
      </c>
      <c r="H295" s="113">
        <v>6</v>
      </c>
      <c r="I295" s="114">
        <v>6</v>
      </c>
      <c r="J295" s="111">
        <v>3034</v>
      </c>
      <c r="K295" s="111">
        <v>1034</v>
      </c>
      <c r="L295" s="111">
        <v>1024</v>
      </c>
      <c r="M295" s="111">
        <v>46470</v>
      </c>
      <c r="N295" s="111">
        <v>41737</v>
      </c>
      <c r="O295" s="111">
        <v>97</v>
      </c>
      <c r="P295" s="111">
        <v>1271</v>
      </c>
      <c r="Q295" s="111">
        <v>17617</v>
      </c>
      <c r="R295" s="111">
        <v>40093</v>
      </c>
      <c r="S295" s="111">
        <v>21065</v>
      </c>
      <c r="T295" s="111">
        <v>12945</v>
      </c>
      <c r="U295" s="111">
        <v>295</v>
      </c>
      <c r="V295" s="111">
        <v>7399</v>
      </c>
      <c r="W295" s="111">
        <v>9733</v>
      </c>
      <c r="X295" s="111">
        <v>6098</v>
      </c>
      <c r="Y295" s="111">
        <v>85</v>
      </c>
      <c r="Z295" s="107" t="s">
        <v>699</v>
      </c>
    </row>
    <row r="296" spans="1:26" ht="15" customHeight="1">
      <c r="A296" s="107" t="s">
        <v>701</v>
      </c>
      <c r="B296" s="108" t="s">
        <v>702</v>
      </c>
      <c r="C296" s="109">
        <v>5.2889999999999997</v>
      </c>
      <c r="D296" s="110">
        <v>1</v>
      </c>
      <c r="E296" s="111">
        <v>305</v>
      </c>
      <c r="F296" s="111">
        <v>304</v>
      </c>
      <c r="G296" s="112">
        <v>10</v>
      </c>
      <c r="H296" s="113">
        <v>5</v>
      </c>
      <c r="I296" s="114">
        <v>5</v>
      </c>
      <c r="J296" s="111">
        <v>307</v>
      </c>
      <c r="K296" s="111">
        <v>249</v>
      </c>
      <c r="L296" s="111">
        <v>243</v>
      </c>
      <c r="M296" s="111">
        <v>23938</v>
      </c>
      <c r="N296" s="111">
        <v>22141</v>
      </c>
      <c r="O296" s="111">
        <v>59</v>
      </c>
      <c r="P296" s="111">
        <v>2084</v>
      </c>
      <c r="Q296" s="111">
        <v>11776</v>
      </c>
      <c r="R296" s="111">
        <v>18793</v>
      </c>
      <c r="S296" s="111">
        <v>13945</v>
      </c>
      <c r="T296" s="111">
        <v>2417</v>
      </c>
      <c r="U296" s="111">
        <v>656</v>
      </c>
      <c r="V296" s="111">
        <v>4279</v>
      </c>
      <c r="W296" s="111">
        <v>4266</v>
      </c>
      <c r="X296" s="111">
        <v>674</v>
      </c>
      <c r="Y296" s="111">
        <v>40</v>
      </c>
      <c r="Z296" s="107" t="s">
        <v>701</v>
      </c>
    </row>
    <row r="297" spans="1:26" ht="15" customHeight="1">
      <c r="A297" s="107" t="s">
        <v>703</v>
      </c>
      <c r="B297" s="108" t="s">
        <v>704</v>
      </c>
      <c r="C297" s="109">
        <v>2.5870000000000002</v>
      </c>
      <c r="D297" s="110">
        <v>1</v>
      </c>
      <c r="E297" s="111">
        <v>180</v>
      </c>
      <c r="F297" s="111">
        <v>215</v>
      </c>
      <c r="G297" s="112">
        <v>3</v>
      </c>
      <c r="H297" s="113">
        <v>3</v>
      </c>
      <c r="I297" s="114">
        <v>3</v>
      </c>
      <c r="J297" s="111">
        <v>506</v>
      </c>
      <c r="K297" s="111">
        <v>316</v>
      </c>
      <c r="L297" s="111">
        <v>315</v>
      </c>
      <c r="M297" s="111">
        <v>28864</v>
      </c>
      <c r="N297" s="111">
        <v>23267</v>
      </c>
      <c r="O297" s="111">
        <v>61</v>
      </c>
      <c r="P297" s="111">
        <v>575</v>
      </c>
      <c r="Q297" s="111">
        <v>6588</v>
      </c>
      <c r="R297" s="111">
        <v>315</v>
      </c>
      <c r="S297" s="111">
        <v>7201</v>
      </c>
      <c r="T297" s="111">
        <v>5930</v>
      </c>
      <c r="U297" s="111">
        <v>140</v>
      </c>
      <c r="V297" s="111">
        <v>1947</v>
      </c>
      <c r="W297" s="111">
        <v>1552</v>
      </c>
      <c r="X297" s="111">
        <v>3160</v>
      </c>
      <c r="Y297" s="111">
        <v>15</v>
      </c>
      <c r="Z297" s="107" t="s">
        <v>703</v>
      </c>
    </row>
    <row r="298" spans="1:26" ht="15" customHeight="1">
      <c r="A298" s="107" t="s">
        <v>705</v>
      </c>
      <c r="B298" s="108" t="s">
        <v>706</v>
      </c>
      <c r="C298" s="109">
        <v>71.765000000000001</v>
      </c>
      <c r="D298" s="110">
        <v>14</v>
      </c>
      <c r="E298" s="111">
        <v>6497</v>
      </c>
      <c r="F298" s="111">
        <v>2560</v>
      </c>
      <c r="G298" s="111">
        <v>60</v>
      </c>
      <c r="H298" s="111">
        <v>52</v>
      </c>
      <c r="I298" s="114">
        <v>47.95</v>
      </c>
      <c r="J298" s="111">
        <v>47832</v>
      </c>
      <c r="K298" s="111">
        <v>25136</v>
      </c>
      <c r="L298" s="111">
        <v>23558</v>
      </c>
      <c r="M298" s="111">
        <v>781365</v>
      </c>
      <c r="N298" s="111">
        <v>729927</v>
      </c>
      <c r="O298" s="111">
        <v>743</v>
      </c>
      <c r="P298" s="111">
        <v>20887</v>
      </c>
      <c r="Q298" s="111">
        <v>178570</v>
      </c>
      <c r="R298" s="111">
        <v>526717</v>
      </c>
      <c r="S298" s="111">
        <v>221415</v>
      </c>
      <c r="T298" s="111">
        <v>442624</v>
      </c>
      <c r="U298" s="111">
        <v>3815</v>
      </c>
      <c r="V298" s="111">
        <v>37938</v>
      </c>
      <c r="W298" s="111">
        <v>36008</v>
      </c>
      <c r="X298" s="111">
        <v>116111</v>
      </c>
      <c r="Y298" s="111">
        <v>1293</v>
      </c>
      <c r="Z298" s="107" t="s">
        <v>705</v>
      </c>
    </row>
    <row r="299" spans="1:26" ht="15" customHeight="1">
      <c r="A299" s="107" t="s">
        <v>707</v>
      </c>
      <c r="B299" s="108" t="s">
        <v>708</v>
      </c>
      <c r="C299" s="109">
        <v>78.025000000000006</v>
      </c>
      <c r="D299" s="110">
        <v>17</v>
      </c>
      <c r="E299" s="111">
        <v>13115</v>
      </c>
      <c r="F299" s="111">
        <v>3582</v>
      </c>
      <c r="G299" s="111">
        <v>116</v>
      </c>
      <c r="H299" s="111">
        <v>59</v>
      </c>
      <c r="I299" s="114">
        <v>55.82</v>
      </c>
      <c r="J299" s="111">
        <v>72822</v>
      </c>
      <c r="K299" s="111">
        <v>32749</v>
      </c>
      <c r="L299" s="111">
        <v>29212</v>
      </c>
      <c r="M299" s="111">
        <v>1072158</v>
      </c>
      <c r="N299" s="111">
        <v>981904</v>
      </c>
      <c r="O299" s="111">
        <v>1234</v>
      </c>
      <c r="P299" s="111">
        <v>22799</v>
      </c>
      <c r="Q299" s="111">
        <v>329932</v>
      </c>
      <c r="R299" s="111">
        <v>459831</v>
      </c>
      <c r="S299" s="111">
        <v>459564</v>
      </c>
      <c r="T299" s="111">
        <v>1003435</v>
      </c>
      <c r="U299" s="111">
        <v>4068</v>
      </c>
      <c r="V299" s="111">
        <v>59333</v>
      </c>
      <c r="W299" s="111">
        <v>67658</v>
      </c>
      <c r="X299" s="111">
        <v>245883</v>
      </c>
      <c r="Y299" s="111">
        <v>1450</v>
      </c>
      <c r="Z299" s="107" t="s">
        <v>707</v>
      </c>
    </row>
    <row r="300" spans="1:26" ht="15" customHeight="1">
      <c r="A300" s="107" t="s">
        <v>709</v>
      </c>
      <c r="B300" s="108" t="s">
        <v>710</v>
      </c>
      <c r="C300" s="109">
        <v>4.3070000000000004</v>
      </c>
      <c r="D300" s="110">
        <v>1</v>
      </c>
      <c r="E300" s="111">
        <v>200</v>
      </c>
      <c r="F300" s="111">
        <v>298</v>
      </c>
      <c r="G300" s="112">
        <v>4</v>
      </c>
      <c r="H300" s="113">
        <v>4</v>
      </c>
      <c r="I300" s="114">
        <v>4</v>
      </c>
      <c r="J300" s="111">
        <v>1288</v>
      </c>
      <c r="K300" s="111">
        <v>1043</v>
      </c>
      <c r="L300" s="111">
        <v>1041</v>
      </c>
      <c r="M300" s="111">
        <v>42423</v>
      </c>
      <c r="N300" s="111">
        <v>37852</v>
      </c>
      <c r="O300" s="111">
        <v>122</v>
      </c>
      <c r="P300" s="111">
        <v>1056</v>
      </c>
      <c r="Q300" s="111">
        <v>8168</v>
      </c>
      <c r="R300" s="111">
        <v>77372</v>
      </c>
      <c r="S300" s="111">
        <v>34880</v>
      </c>
      <c r="T300" s="111">
        <v>18723</v>
      </c>
      <c r="U300" s="111">
        <v>592</v>
      </c>
      <c r="V300" s="111">
        <v>5222</v>
      </c>
      <c r="W300" s="111">
        <v>11033</v>
      </c>
      <c r="X300" s="111">
        <v>7249</v>
      </c>
      <c r="Y300" s="111">
        <v>78</v>
      </c>
      <c r="Z300" s="107" t="s">
        <v>709</v>
      </c>
    </row>
    <row r="301" spans="1:26" ht="15" customHeight="1">
      <c r="A301" s="107" t="s">
        <v>711</v>
      </c>
      <c r="B301" s="108" t="s">
        <v>712</v>
      </c>
      <c r="C301" s="109">
        <v>8.0410000000000004</v>
      </c>
      <c r="D301" s="110">
        <v>1</v>
      </c>
      <c r="E301" s="111">
        <v>527</v>
      </c>
      <c r="F301" s="111">
        <v>279</v>
      </c>
      <c r="G301" s="112">
        <v>8</v>
      </c>
      <c r="H301" s="113">
        <v>4</v>
      </c>
      <c r="I301" s="114">
        <v>4</v>
      </c>
      <c r="J301" s="111">
        <v>2010</v>
      </c>
      <c r="K301" s="111">
        <v>1273</v>
      </c>
      <c r="L301" s="111">
        <v>1257</v>
      </c>
      <c r="M301" s="111">
        <v>36972</v>
      </c>
      <c r="N301" s="111">
        <v>35755</v>
      </c>
      <c r="O301" s="111">
        <v>116</v>
      </c>
      <c r="P301" s="111">
        <v>1231</v>
      </c>
      <c r="Q301" s="111">
        <v>8926</v>
      </c>
      <c r="R301" s="111">
        <v>6100</v>
      </c>
      <c r="S301" s="111">
        <v>12190</v>
      </c>
      <c r="T301" s="111">
        <v>23700</v>
      </c>
      <c r="U301" s="111">
        <v>521</v>
      </c>
      <c r="V301" s="111">
        <v>2033</v>
      </c>
      <c r="W301" s="111">
        <v>3954</v>
      </c>
      <c r="X301" s="111">
        <v>6490</v>
      </c>
      <c r="Y301" s="111">
        <v>129</v>
      </c>
      <c r="Z301" s="107" t="s">
        <v>711</v>
      </c>
    </row>
    <row r="302" spans="1:26" s="111" customFormat="1" ht="15" customHeight="1">
      <c r="A302" s="107" t="s">
        <v>713</v>
      </c>
      <c r="B302" s="108" t="s">
        <v>714</v>
      </c>
      <c r="C302" s="109">
        <v>5.8259999999999996</v>
      </c>
      <c r="D302" s="110">
        <v>3</v>
      </c>
      <c r="E302" s="111">
        <v>580</v>
      </c>
      <c r="F302" s="111">
        <v>731</v>
      </c>
      <c r="G302" s="111">
        <v>3</v>
      </c>
      <c r="H302" s="111">
        <v>6</v>
      </c>
      <c r="I302" s="114">
        <v>5.5</v>
      </c>
      <c r="J302" s="111">
        <v>2697</v>
      </c>
      <c r="K302" s="111">
        <v>727</v>
      </c>
      <c r="L302" s="111">
        <v>720</v>
      </c>
      <c r="M302" s="111">
        <v>40590</v>
      </c>
      <c r="N302" s="111">
        <v>40049</v>
      </c>
      <c r="O302" s="111">
        <v>98</v>
      </c>
      <c r="P302" s="111">
        <v>282</v>
      </c>
      <c r="Q302" s="111">
        <v>10094</v>
      </c>
      <c r="R302" s="111">
        <v>211</v>
      </c>
      <c r="S302" s="111">
        <v>20839</v>
      </c>
      <c r="T302" s="111">
        <v>19488</v>
      </c>
      <c r="U302" s="111">
        <v>94</v>
      </c>
      <c r="V302" s="111">
        <v>4335</v>
      </c>
      <c r="W302" s="111">
        <v>1582</v>
      </c>
      <c r="X302" s="111">
        <v>6476</v>
      </c>
      <c r="Y302" s="111">
        <v>109</v>
      </c>
      <c r="Z302" s="107" t="s">
        <v>713</v>
      </c>
    </row>
    <row r="303" spans="1:26" ht="15" customHeight="1">
      <c r="A303" s="107" t="s">
        <v>715</v>
      </c>
      <c r="B303" s="108" t="s">
        <v>716</v>
      </c>
      <c r="C303" s="109">
        <v>15.231999999999999</v>
      </c>
      <c r="D303" s="110">
        <v>1</v>
      </c>
      <c r="E303" s="111">
        <v>1560</v>
      </c>
      <c r="F303" s="111">
        <v>238</v>
      </c>
      <c r="G303" s="112">
        <v>5</v>
      </c>
      <c r="H303" s="113">
        <v>10</v>
      </c>
      <c r="I303" s="114">
        <v>10</v>
      </c>
      <c r="J303" s="111">
        <v>3479</v>
      </c>
      <c r="K303" s="111">
        <v>1749</v>
      </c>
      <c r="L303" s="111">
        <v>1713</v>
      </c>
      <c r="M303" s="111">
        <v>117634</v>
      </c>
      <c r="N303" s="111">
        <v>112847</v>
      </c>
      <c r="O303" s="111">
        <v>137</v>
      </c>
      <c r="P303" s="111">
        <v>2567</v>
      </c>
      <c r="Q303" s="111">
        <v>89786</v>
      </c>
      <c r="R303" s="111">
        <v>5938</v>
      </c>
      <c r="S303" s="111">
        <v>68481</v>
      </c>
      <c r="T303" s="111">
        <v>77312</v>
      </c>
      <c r="U303" s="111">
        <v>1177</v>
      </c>
      <c r="V303" s="111">
        <v>27293</v>
      </c>
      <c r="W303" s="111">
        <v>18762</v>
      </c>
      <c r="X303" s="111">
        <v>34081</v>
      </c>
      <c r="Y303" s="111">
        <v>223</v>
      </c>
      <c r="Z303" s="107" t="s">
        <v>715</v>
      </c>
    </row>
    <row r="304" spans="1:26" ht="15" customHeight="1">
      <c r="A304" s="107" t="s">
        <v>717</v>
      </c>
      <c r="B304" s="108" t="s">
        <v>718</v>
      </c>
      <c r="C304" s="109">
        <v>5.2270000000000003</v>
      </c>
      <c r="D304" s="110">
        <v>1</v>
      </c>
      <c r="E304" s="111">
        <v>220</v>
      </c>
      <c r="F304" s="111">
        <v>210</v>
      </c>
      <c r="G304" s="112">
        <v>3</v>
      </c>
      <c r="H304" s="113">
        <v>1</v>
      </c>
      <c r="I304" s="114">
        <v>1</v>
      </c>
      <c r="J304" s="111">
        <v>940</v>
      </c>
      <c r="K304" s="111">
        <v>320</v>
      </c>
      <c r="L304" s="111">
        <v>320</v>
      </c>
      <c r="M304" s="111">
        <v>15838</v>
      </c>
      <c r="N304" s="111">
        <v>15208</v>
      </c>
      <c r="O304" s="111">
        <v>82</v>
      </c>
      <c r="P304" s="111">
        <v>298</v>
      </c>
      <c r="Q304" s="111">
        <v>1910</v>
      </c>
      <c r="R304" s="111">
        <v>27</v>
      </c>
      <c r="S304" s="111">
        <v>2998</v>
      </c>
      <c r="T304" s="111">
        <v>3023</v>
      </c>
      <c r="U304" s="111">
        <v>141</v>
      </c>
      <c r="V304" s="111">
        <v>966</v>
      </c>
      <c r="W304" s="111">
        <v>823</v>
      </c>
      <c r="X304" s="111">
        <v>1505</v>
      </c>
      <c r="Y304" s="111">
        <v>22</v>
      </c>
      <c r="Z304" s="107" t="s">
        <v>717</v>
      </c>
    </row>
    <row r="305" spans="1:26" ht="15" customHeight="1">
      <c r="A305" s="107" t="s">
        <v>719</v>
      </c>
      <c r="B305" s="108" t="s">
        <v>720</v>
      </c>
      <c r="C305" s="109">
        <v>23.216999999999999</v>
      </c>
      <c r="D305" s="110">
        <v>2</v>
      </c>
      <c r="E305" s="111">
        <v>848</v>
      </c>
      <c r="F305" s="111">
        <v>431</v>
      </c>
      <c r="G305" s="111">
        <v>12</v>
      </c>
      <c r="H305" s="111">
        <v>9</v>
      </c>
      <c r="I305" s="114">
        <v>9</v>
      </c>
      <c r="J305" s="111">
        <v>3038</v>
      </c>
      <c r="K305" s="111">
        <v>2604</v>
      </c>
      <c r="L305" s="111">
        <v>2254</v>
      </c>
      <c r="M305" s="111">
        <v>144031</v>
      </c>
      <c r="N305" s="111">
        <v>123247</v>
      </c>
      <c r="O305" s="111">
        <v>179</v>
      </c>
      <c r="P305" s="111">
        <v>2114</v>
      </c>
      <c r="Q305" s="111">
        <v>19702</v>
      </c>
      <c r="R305" s="111">
        <v>26910</v>
      </c>
      <c r="S305" s="111">
        <v>44007</v>
      </c>
      <c r="T305" s="111">
        <v>206498</v>
      </c>
      <c r="U305" s="111">
        <v>792</v>
      </c>
      <c r="V305" s="111">
        <v>6508</v>
      </c>
      <c r="W305" s="111">
        <v>12045</v>
      </c>
      <c r="X305" s="111">
        <v>74590</v>
      </c>
      <c r="Y305" s="111">
        <v>212</v>
      </c>
      <c r="Z305" s="107" t="s">
        <v>719</v>
      </c>
    </row>
    <row r="306" spans="1:26" ht="15" customHeight="1">
      <c r="A306" s="107" t="s">
        <v>721</v>
      </c>
      <c r="B306" s="108" t="s">
        <v>722</v>
      </c>
      <c r="C306" s="109">
        <v>65.849000000000004</v>
      </c>
      <c r="D306" s="110">
        <v>6</v>
      </c>
      <c r="E306" s="111">
        <v>3016</v>
      </c>
      <c r="F306" s="111">
        <v>1079</v>
      </c>
      <c r="G306" s="111">
        <v>35</v>
      </c>
      <c r="H306" s="111">
        <v>40</v>
      </c>
      <c r="I306" s="114">
        <v>35.75</v>
      </c>
      <c r="J306" s="111">
        <v>32585</v>
      </c>
      <c r="K306" s="111">
        <v>19732</v>
      </c>
      <c r="L306" s="111">
        <v>19067</v>
      </c>
      <c r="M306" s="111">
        <v>478725</v>
      </c>
      <c r="N306" s="111">
        <v>449669</v>
      </c>
      <c r="O306" s="111">
        <v>419</v>
      </c>
      <c r="P306" s="111">
        <v>9355</v>
      </c>
      <c r="Q306" s="111">
        <v>111703</v>
      </c>
      <c r="R306" s="111">
        <v>2022244</v>
      </c>
      <c r="S306" s="111">
        <v>191404</v>
      </c>
      <c r="T306" s="111">
        <v>62605</v>
      </c>
      <c r="U306" s="111">
        <v>2504</v>
      </c>
      <c r="V306" s="111">
        <v>13263</v>
      </c>
      <c r="W306" s="111">
        <v>35989</v>
      </c>
      <c r="X306" s="111">
        <v>8636</v>
      </c>
      <c r="Y306" s="111">
        <v>233</v>
      </c>
      <c r="Z306" s="107" t="s">
        <v>721</v>
      </c>
    </row>
    <row r="307" spans="1:26" ht="15" customHeight="1">
      <c r="A307" s="107" t="s">
        <v>723</v>
      </c>
      <c r="B307" s="108" t="s">
        <v>724</v>
      </c>
      <c r="C307" s="109">
        <v>6.2809999999999997</v>
      </c>
      <c r="D307" s="110">
        <v>1</v>
      </c>
      <c r="E307" s="111">
        <v>166</v>
      </c>
      <c r="F307" s="111">
        <v>236</v>
      </c>
      <c r="G307" s="112">
        <v>4</v>
      </c>
      <c r="H307" s="113">
        <v>4</v>
      </c>
      <c r="I307" s="114">
        <v>4</v>
      </c>
      <c r="J307" s="111">
        <v>1372</v>
      </c>
      <c r="K307" s="111">
        <v>457</v>
      </c>
      <c r="L307" s="111">
        <v>370</v>
      </c>
      <c r="M307" s="111">
        <v>14104</v>
      </c>
      <c r="N307" s="111">
        <v>12329</v>
      </c>
      <c r="O307" s="111">
        <v>6</v>
      </c>
      <c r="P307" s="111">
        <v>919</v>
      </c>
      <c r="Q307" s="111">
        <v>1420</v>
      </c>
      <c r="R307" s="111">
        <v>1671</v>
      </c>
      <c r="S307" s="111">
        <v>35582</v>
      </c>
      <c r="T307" s="111">
        <v>3024</v>
      </c>
      <c r="U307" s="111">
        <v>601</v>
      </c>
      <c r="V307" s="111">
        <v>480</v>
      </c>
      <c r="W307" s="111">
        <v>5208</v>
      </c>
      <c r="X307" s="111">
        <v>1648</v>
      </c>
      <c r="Y307" s="111">
        <v>86</v>
      </c>
      <c r="Z307" s="107" t="s">
        <v>723</v>
      </c>
    </row>
    <row r="308" spans="1:26" ht="15" customHeight="1">
      <c r="A308" s="107" t="s">
        <v>725</v>
      </c>
      <c r="B308" s="108" t="s">
        <v>726</v>
      </c>
      <c r="C308" s="109">
        <v>4.0830000000000002</v>
      </c>
      <c r="D308" s="110">
        <v>1</v>
      </c>
      <c r="E308" s="111">
        <v>70</v>
      </c>
      <c r="F308" s="111">
        <v>185</v>
      </c>
      <c r="G308" s="112">
        <v>5</v>
      </c>
      <c r="H308" s="113">
        <v>1</v>
      </c>
      <c r="I308" s="114">
        <v>1</v>
      </c>
      <c r="J308" s="111">
        <v>141</v>
      </c>
      <c r="K308" s="111">
        <v>46</v>
      </c>
      <c r="L308" s="111">
        <v>46</v>
      </c>
      <c r="M308" s="111">
        <v>14661</v>
      </c>
      <c r="N308" s="111">
        <v>14661</v>
      </c>
      <c r="O308" s="111">
        <v>47</v>
      </c>
      <c r="P308" s="111">
        <v>241</v>
      </c>
      <c r="Q308" s="111">
        <v>3241</v>
      </c>
      <c r="R308" s="111">
        <v>42420</v>
      </c>
      <c r="S308" s="111">
        <v>6534</v>
      </c>
      <c r="T308" s="111">
        <v>1498</v>
      </c>
      <c r="U308" s="111">
        <v>132</v>
      </c>
      <c r="V308" s="111">
        <v>1909</v>
      </c>
      <c r="W308" s="111">
        <v>3179</v>
      </c>
      <c r="X308" s="111">
        <v>901</v>
      </c>
      <c r="Y308" s="111">
        <v>9</v>
      </c>
      <c r="Z308" s="107" t="s">
        <v>725</v>
      </c>
    </row>
    <row r="309" spans="1:26" ht="15" customHeight="1">
      <c r="A309" s="107" t="s">
        <v>727</v>
      </c>
      <c r="B309" s="108" t="s">
        <v>728</v>
      </c>
      <c r="C309" s="109">
        <v>4.6929999999999996</v>
      </c>
      <c r="D309" s="110">
        <v>1</v>
      </c>
      <c r="E309" s="111">
        <v>235</v>
      </c>
      <c r="F309" s="111">
        <v>281</v>
      </c>
      <c r="G309" s="112">
        <v>3</v>
      </c>
      <c r="H309" s="113">
        <v>1</v>
      </c>
      <c r="I309" s="114">
        <v>1</v>
      </c>
      <c r="J309" s="111">
        <v>614</v>
      </c>
      <c r="K309" s="111">
        <v>468</v>
      </c>
      <c r="L309" s="111">
        <v>468</v>
      </c>
      <c r="M309" s="111">
        <v>14043</v>
      </c>
      <c r="N309" s="111">
        <v>14043</v>
      </c>
      <c r="O309" s="111">
        <v>61</v>
      </c>
      <c r="P309" s="111">
        <v>422</v>
      </c>
      <c r="Q309" s="111">
        <v>6049</v>
      </c>
      <c r="R309" s="111">
        <v>184</v>
      </c>
      <c r="S309" s="111">
        <v>10492</v>
      </c>
      <c r="T309" s="111">
        <v>1154</v>
      </c>
      <c r="U309" s="111">
        <v>222</v>
      </c>
      <c r="V309" s="111">
        <v>3026</v>
      </c>
      <c r="W309" s="111">
        <v>4742</v>
      </c>
      <c r="X309" s="111">
        <v>954</v>
      </c>
      <c r="Y309" s="111">
        <v>36</v>
      </c>
      <c r="Z309" s="107" t="s">
        <v>727</v>
      </c>
    </row>
    <row r="310" spans="1:26" s="111" customFormat="1" ht="15" customHeight="1">
      <c r="A310" s="107" t="s">
        <v>729</v>
      </c>
      <c r="B310" s="108" t="s">
        <v>730</v>
      </c>
      <c r="C310" s="109">
        <v>10.672000000000001</v>
      </c>
      <c r="D310" s="110">
        <v>3</v>
      </c>
      <c r="E310" s="111">
        <v>542</v>
      </c>
      <c r="F310" s="111">
        <v>566</v>
      </c>
      <c r="G310" s="111">
        <v>18</v>
      </c>
      <c r="H310" s="111">
        <v>6</v>
      </c>
      <c r="I310" s="114">
        <v>3.5</v>
      </c>
      <c r="J310" s="111">
        <v>1688</v>
      </c>
      <c r="K310" s="111">
        <v>3008</v>
      </c>
      <c r="L310" s="111">
        <v>2518</v>
      </c>
      <c r="M310" s="111">
        <v>62770</v>
      </c>
      <c r="N310" s="111">
        <v>54430</v>
      </c>
      <c r="O310" s="111">
        <v>110</v>
      </c>
      <c r="P310" s="111">
        <v>578</v>
      </c>
      <c r="Q310" s="111">
        <v>5086</v>
      </c>
      <c r="R310" s="111">
        <v>18710</v>
      </c>
      <c r="S310" s="111">
        <v>13083</v>
      </c>
      <c r="T310" s="111">
        <v>7042</v>
      </c>
      <c r="U310" s="111">
        <v>333</v>
      </c>
      <c r="V310" s="111">
        <v>2487</v>
      </c>
      <c r="W310" s="111">
        <v>3364</v>
      </c>
      <c r="X310" s="111">
        <v>2353</v>
      </c>
      <c r="Y310" s="111">
        <v>39</v>
      </c>
      <c r="Z310" s="107" t="s">
        <v>729</v>
      </c>
    </row>
    <row r="311" spans="1:26" ht="15" customHeight="1">
      <c r="A311" s="107" t="s">
        <v>731</v>
      </c>
      <c r="B311" s="108" t="s">
        <v>732</v>
      </c>
      <c r="C311" s="109">
        <v>10.872</v>
      </c>
      <c r="D311" s="110">
        <v>1</v>
      </c>
      <c r="E311" s="111">
        <v>810</v>
      </c>
      <c r="F311" s="111">
        <v>234</v>
      </c>
      <c r="G311" s="112">
        <v>17</v>
      </c>
      <c r="H311" s="113">
        <v>4</v>
      </c>
      <c r="I311" s="114">
        <v>4</v>
      </c>
      <c r="J311" s="111">
        <v>989</v>
      </c>
      <c r="K311" s="111">
        <v>810</v>
      </c>
      <c r="L311" s="111">
        <v>754</v>
      </c>
      <c r="M311" s="111">
        <v>76657</v>
      </c>
      <c r="N311" s="111">
        <v>73414</v>
      </c>
      <c r="O311" s="111">
        <v>77</v>
      </c>
      <c r="P311" s="111">
        <v>1509</v>
      </c>
      <c r="Q311" s="111">
        <v>29560</v>
      </c>
      <c r="R311" s="111">
        <v>116830</v>
      </c>
      <c r="S311" s="111">
        <v>10220</v>
      </c>
      <c r="T311" s="111">
        <v>15324</v>
      </c>
      <c r="U311" s="111">
        <v>427</v>
      </c>
      <c r="V311" s="111">
        <v>14236</v>
      </c>
      <c r="W311" s="111">
        <v>3066</v>
      </c>
      <c r="X311" s="111">
        <v>6652</v>
      </c>
      <c r="Y311" s="111">
        <v>160</v>
      </c>
      <c r="Z311" s="107" t="s">
        <v>731</v>
      </c>
    </row>
    <row r="312" spans="1:26" ht="15" customHeight="1">
      <c r="A312" s="107" t="s">
        <v>733</v>
      </c>
      <c r="B312" s="108" t="s">
        <v>734</v>
      </c>
      <c r="C312" s="109">
        <v>11.843999999999999</v>
      </c>
      <c r="D312" s="110">
        <v>1</v>
      </c>
      <c r="E312" s="111">
        <v>439</v>
      </c>
      <c r="F312" s="111">
        <v>285</v>
      </c>
      <c r="G312" s="112">
        <v>9</v>
      </c>
      <c r="H312" s="113">
        <v>5</v>
      </c>
      <c r="I312" s="114">
        <v>4.5</v>
      </c>
      <c r="J312" s="111">
        <v>2974</v>
      </c>
      <c r="K312" s="111">
        <v>1079</v>
      </c>
      <c r="L312" s="111">
        <v>989</v>
      </c>
      <c r="M312" s="111">
        <v>51180</v>
      </c>
      <c r="N312" s="111">
        <v>46588</v>
      </c>
      <c r="O312" s="111">
        <v>137</v>
      </c>
      <c r="P312" s="111">
        <v>1336</v>
      </c>
      <c r="Q312" s="111">
        <v>26451</v>
      </c>
      <c r="R312" s="111">
        <v>52287</v>
      </c>
      <c r="S312" s="111">
        <v>26172</v>
      </c>
      <c r="T312" s="111">
        <v>26713</v>
      </c>
      <c r="U312" s="111">
        <v>571</v>
      </c>
      <c r="V312" s="111">
        <v>7138</v>
      </c>
      <c r="W312" s="111">
        <v>10278</v>
      </c>
      <c r="X312" s="111">
        <v>9136</v>
      </c>
      <c r="Y312" s="111">
        <v>123</v>
      </c>
      <c r="Z312" s="107" t="s">
        <v>733</v>
      </c>
    </row>
    <row r="313" spans="1:26" ht="15" customHeight="1">
      <c r="A313" s="107" t="s">
        <v>735</v>
      </c>
      <c r="B313" s="108" t="s">
        <v>736</v>
      </c>
      <c r="C313" s="109">
        <v>5.2480000000000002</v>
      </c>
      <c r="D313" s="110">
        <v>1</v>
      </c>
      <c r="E313" s="111">
        <v>240</v>
      </c>
      <c r="F313" s="111">
        <v>268</v>
      </c>
      <c r="G313" s="112">
        <v>4</v>
      </c>
      <c r="H313" s="113">
        <v>3</v>
      </c>
      <c r="I313" s="114">
        <v>3</v>
      </c>
      <c r="J313" s="111">
        <v>1335</v>
      </c>
      <c r="K313" s="111">
        <v>522</v>
      </c>
      <c r="L313" s="111">
        <v>522</v>
      </c>
      <c r="M313" s="111">
        <v>44626</v>
      </c>
      <c r="N313" s="111">
        <v>40632</v>
      </c>
      <c r="O313" s="111">
        <v>69</v>
      </c>
      <c r="P313" s="111">
        <v>700</v>
      </c>
      <c r="Q313" s="111">
        <v>4822</v>
      </c>
      <c r="R313" s="111">
        <v>533</v>
      </c>
      <c r="S313" s="111">
        <v>16575</v>
      </c>
      <c r="T313" s="111">
        <v>4625</v>
      </c>
      <c r="U313" s="111">
        <v>185</v>
      </c>
      <c r="V313" s="111">
        <v>1426</v>
      </c>
      <c r="W313" s="111">
        <v>3459</v>
      </c>
      <c r="X313" s="111">
        <v>1227</v>
      </c>
      <c r="Y313" s="111">
        <v>37</v>
      </c>
      <c r="Z313" s="107" t="s">
        <v>735</v>
      </c>
    </row>
    <row r="314" spans="1:26" s="111" customFormat="1" ht="15" customHeight="1">
      <c r="A314" s="107" t="s">
        <v>737</v>
      </c>
      <c r="B314" s="108" t="s">
        <v>738</v>
      </c>
      <c r="C314" s="109">
        <v>15.571</v>
      </c>
      <c r="D314" s="110">
        <v>3</v>
      </c>
      <c r="E314" s="111">
        <v>1975</v>
      </c>
      <c r="F314" s="111">
        <v>601</v>
      </c>
      <c r="G314" s="111">
        <v>18</v>
      </c>
      <c r="H314" s="111">
        <v>18</v>
      </c>
      <c r="I314" s="114">
        <v>16.75</v>
      </c>
      <c r="J314" s="111">
        <v>4746</v>
      </c>
      <c r="K314" s="111">
        <v>2667</v>
      </c>
      <c r="L314" s="111">
        <v>1610</v>
      </c>
      <c r="M314" s="111">
        <v>122852</v>
      </c>
      <c r="N314" s="111">
        <v>109185</v>
      </c>
      <c r="O314" s="111">
        <v>174</v>
      </c>
      <c r="P314" s="111">
        <v>3337</v>
      </c>
      <c r="Q314" s="111">
        <v>18488</v>
      </c>
      <c r="R314" s="111">
        <v>28528</v>
      </c>
      <c r="S314" s="111">
        <v>85475</v>
      </c>
      <c r="T314" s="111">
        <v>94505</v>
      </c>
      <c r="U314" s="111">
        <v>909</v>
      </c>
      <c r="V314" s="111">
        <v>2065</v>
      </c>
      <c r="W314" s="111">
        <v>14855</v>
      </c>
      <c r="X314" s="111">
        <v>17085</v>
      </c>
      <c r="Y314" s="111">
        <v>167</v>
      </c>
      <c r="Z314" s="107" t="s">
        <v>737</v>
      </c>
    </row>
    <row r="315" spans="1:26" ht="15" customHeight="1">
      <c r="A315" s="107" t="s">
        <v>739</v>
      </c>
      <c r="B315" s="108" t="s">
        <v>740</v>
      </c>
      <c r="C315" s="109">
        <v>12.683</v>
      </c>
      <c r="D315" s="110">
        <v>2</v>
      </c>
      <c r="E315" s="111">
        <v>647</v>
      </c>
      <c r="F315" s="111">
        <v>256</v>
      </c>
      <c r="G315" s="111">
        <v>15</v>
      </c>
      <c r="H315" s="111">
        <v>5</v>
      </c>
      <c r="I315" s="114">
        <v>5</v>
      </c>
      <c r="J315" s="111">
        <v>3756</v>
      </c>
      <c r="K315" s="111">
        <v>1694</v>
      </c>
      <c r="L315" s="111">
        <v>1694</v>
      </c>
      <c r="M315" s="111">
        <v>48358</v>
      </c>
      <c r="N315" s="111">
        <v>45673</v>
      </c>
      <c r="O315" s="111">
        <v>104</v>
      </c>
      <c r="P315" s="111">
        <v>1559</v>
      </c>
      <c r="Q315" s="111">
        <v>10905</v>
      </c>
      <c r="R315" s="111">
        <v>7418</v>
      </c>
      <c r="S315" s="111">
        <v>15220</v>
      </c>
      <c r="T315" s="111">
        <v>10799</v>
      </c>
      <c r="U315" s="111">
        <v>556</v>
      </c>
      <c r="V315" s="111">
        <v>3087</v>
      </c>
      <c r="W315" s="111">
        <v>4162</v>
      </c>
      <c r="X315" s="111">
        <v>5300</v>
      </c>
      <c r="Y315" s="111">
        <v>95</v>
      </c>
      <c r="Z315" s="107" t="s">
        <v>739</v>
      </c>
    </row>
    <row r="316" spans="1:26" ht="15" customHeight="1">
      <c r="A316" s="107" t="s">
        <v>741</v>
      </c>
      <c r="B316" s="108" t="s">
        <v>742</v>
      </c>
      <c r="C316" s="109">
        <v>4.1550000000000002</v>
      </c>
      <c r="D316" s="110">
        <v>1</v>
      </c>
      <c r="E316" s="111">
        <v>300</v>
      </c>
      <c r="F316" s="111">
        <v>280</v>
      </c>
      <c r="G316" s="112">
        <v>6</v>
      </c>
      <c r="H316" s="113">
        <v>2</v>
      </c>
      <c r="I316" s="114">
        <v>2</v>
      </c>
      <c r="J316" s="111">
        <v>1508</v>
      </c>
      <c r="K316" s="111">
        <v>856</v>
      </c>
      <c r="L316" s="111">
        <v>839</v>
      </c>
      <c r="M316" s="111">
        <v>34491</v>
      </c>
      <c r="N316" s="111">
        <v>32373</v>
      </c>
      <c r="O316" s="111">
        <v>103</v>
      </c>
      <c r="P316" s="111">
        <v>1215</v>
      </c>
      <c r="Q316" s="111">
        <v>11891</v>
      </c>
      <c r="R316" s="111">
        <v>6572</v>
      </c>
      <c r="S316" s="111">
        <v>5015</v>
      </c>
      <c r="T316" s="111">
        <v>960</v>
      </c>
      <c r="U316" s="111">
        <v>543</v>
      </c>
      <c r="V316" s="111">
        <v>6867</v>
      </c>
      <c r="W316" s="111">
        <v>2350</v>
      </c>
      <c r="X316" s="111">
        <v>467</v>
      </c>
      <c r="Y316" s="111">
        <v>122</v>
      </c>
      <c r="Z316" s="107" t="s">
        <v>741</v>
      </c>
    </row>
    <row r="317" spans="1:26" ht="15" customHeight="1">
      <c r="A317" s="107" t="s">
        <v>743</v>
      </c>
      <c r="B317" s="108" t="s">
        <v>55</v>
      </c>
      <c r="C317" s="109">
        <v>10.997</v>
      </c>
      <c r="D317" s="110">
        <v>1</v>
      </c>
      <c r="E317" s="111">
        <v>250</v>
      </c>
      <c r="F317" s="111">
        <v>290</v>
      </c>
      <c r="G317" s="112">
        <v>11</v>
      </c>
      <c r="H317" s="113">
        <v>2</v>
      </c>
      <c r="I317" s="114">
        <v>2</v>
      </c>
      <c r="J317" s="111">
        <v>2705</v>
      </c>
      <c r="K317" s="111">
        <v>1047</v>
      </c>
      <c r="L317" s="111">
        <v>1039</v>
      </c>
      <c r="M317" s="111">
        <v>36704</v>
      </c>
      <c r="N317" s="111">
        <v>34828</v>
      </c>
      <c r="O317" s="111">
        <v>81</v>
      </c>
      <c r="P317" s="111">
        <v>362</v>
      </c>
      <c r="Q317" s="111">
        <v>8599</v>
      </c>
      <c r="R317" s="111">
        <v>4773</v>
      </c>
      <c r="S317" s="111">
        <v>8537</v>
      </c>
      <c r="T317" s="111">
        <v>15159</v>
      </c>
      <c r="U317" s="111">
        <v>60</v>
      </c>
      <c r="V317" s="111">
        <v>2014</v>
      </c>
      <c r="W317" s="111">
        <v>1185</v>
      </c>
      <c r="X317" s="111">
        <v>2853</v>
      </c>
      <c r="Y317" s="111">
        <v>103</v>
      </c>
      <c r="Z317" s="107" t="s">
        <v>743</v>
      </c>
    </row>
    <row r="318" spans="1:26" ht="15" customHeight="1">
      <c r="A318" s="107" t="s">
        <v>744</v>
      </c>
      <c r="B318" s="108" t="s">
        <v>745</v>
      </c>
      <c r="C318" s="109">
        <v>4.3129999999999997</v>
      </c>
      <c r="D318" s="110">
        <v>1</v>
      </c>
      <c r="E318" s="111">
        <v>178</v>
      </c>
      <c r="F318" s="111">
        <v>255</v>
      </c>
      <c r="G318" s="112">
        <v>4</v>
      </c>
      <c r="H318" s="113">
        <v>1</v>
      </c>
      <c r="I318" s="114">
        <v>1</v>
      </c>
      <c r="J318" s="111">
        <v>683</v>
      </c>
      <c r="K318" s="111">
        <v>238</v>
      </c>
      <c r="L318" s="111">
        <v>0</v>
      </c>
      <c r="M318" s="111">
        <v>10223</v>
      </c>
      <c r="N318" s="111">
        <v>238</v>
      </c>
      <c r="O318" s="111">
        <v>49</v>
      </c>
      <c r="P318" s="111">
        <v>598</v>
      </c>
      <c r="Q318" s="111">
        <v>6276</v>
      </c>
      <c r="R318" s="111">
        <v>3196</v>
      </c>
      <c r="S318" s="111">
        <v>6147</v>
      </c>
      <c r="T318" s="111">
        <v>14510</v>
      </c>
      <c r="U318" s="111">
        <v>247</v>
      </c>
      <c r="V318" s="111">
        <v>3206</v>
      </c>
      <c r="W318" s="111">
        <v>2595</v>
      </c>
      <c r="X318" s="111">
        <v>7522</v>
      </c>
      <c r="Y318" s="111">
        <v>49</v>
      </c>
      <c r="Z318" s="107" t="s">
        <v>744</v>
      </c>
    </row>
    <row r="319" spans="1:26" ht="15" customHeight="1">
      <c r="A319" s="107" t="s">
        <v>746</v>
      </c>
      <c r="B319" s="108" t="s">
        <v>747</v>
      </c>
      <c r="C319" s="109">
        <v>5.7939999999999996</v>
      </c>
      <c r="D319" s="110">
        <v>1</v>
      </c>
      <c r="E319" s="111">
        <v>150</v>
      </c>
      <c r="F319" s="111">
        <v>304</v>
      </c>
      <c r="G319" s="112">
        <v>2</v>
      </c>
      <c r="H319" s="113">
        <v>2</v>
      </c>
      <c r="I319" s="114">
        <v>2</v>
      </c>
      <c r="J319" s="111">
        <v>1245</v>
      </c>
      <c r="K319" s="111">
        <v>587</v>
      </c>
      <c r="L319" s="111">
        <v>587</v>
      </c>
      <c r="M319" s="111">
        <v>23719</v>
      </c>
      <c r="N319" s="111">
        <v>23719</v>
      </c>
      <c r="O319" s="111">
        <v>79</v>
      </c>
      <c r="P319" s="111">
        <v>657</v>
      </c>
      <c r="Q319" s="111">
        <v>17500</v>
      </c>
      <c r="R319" s="111">
        <v>440</v>
      </c>
      <c r="S319" s="111">
        <v>5846</v>
      </c>
      <c r="T319" s="111">
        <v>6550</v>
      </c>
      <c r="U319" s="111">
        <v>474</v>
      </c>
      <c r="V319" s="111">
        <v>10240</v>
      </c>
      <c r="W319" s="111">
        <v>3093</v>
      </c>
      <c r="X319" s="111">
        <v>3860</v>
      </c>
      <c r="Y319" s="111">
        <v>21</v>
      </c>
      <c r="Z319" s="107" t="s">
        <v>746</v>
      </c>
    </row>
    <row r="320" spans="1:26" ht="15" customHeight="1">
      <c r="A320" s="107" t="s">
        <v>748</v>
      </c>
      <c r="B320" s="108" t="s">
        <v>749</v>
      </c>
      <c r="C320" s="109">
        <v>10.173999999999999</v>
      </c>
      <c r="D320" s="110">
        <v>2</v>
      </c>
      <c r="E320" s="111">
        <v>196</v>
      </c>
      <c r="F320" s="111">
        <v>489</v>
      </c>
      <c r="G320" s="111">
        <v>8</v>
      </c>
      <c r="H320" s="111">
        <v>3</v>
      </c>
      <c r="I320" s="114">
        <v>3</v>
      </c>
      <c r="J320" s="111">
        <v>1118</v>
      </c>
      <c r="K320" s="111">
        <v>499</v>
      </c>
      <c r="L320" s="111">
        <v>499</v>
      </c>
      <c r="M320" s="111">
        <v>33626</v>
      </c>
      <c r="N320" s="111">
        <v>33566</v>
      </c>
      <c r="O320" s="111">
        <v>68</v>
      </c>
      <c r="P320" s="111">
        <v>1182</v>
      </c>
      <c r="Q320" s="111">
        <v>3305</v>
      </c>
      <c r="R320" s="111">
        <v>95</v>
      </c>
      <c r="S320" s="111">
        <v>10391</v>
      </c>
      <c r="T320" s="111">
        <v>3525</v>
      </c>
      <c r="U320" s="111">
        <v>110</v>
      </c>
      <c r="V320" s="111">
        <v>2069</v>
      </c>
      <c r="W320" s="111">
        <v>3315</v>
      </c>
      <c r="X320" s="111">
        <v>1670</v>
      </c>
      <c r="Y320" s="111">
        <v>65</v>
      </c>
      <c r="Z320" s="107" t="s">
        <v>748</v>
      </c>
    </row>
    <row r="321" spans="1:26" ht="15" customHeight="1">
      <c r="A321" s="107" t="s">
        <v>750</v>
      </c>
      <c r="B321" s="108" t="s">
        <v>751</v>
      </c>
      <c r="C321" s="109">
        <v>13.536</v>
      </c>
      <c r="D321" s="110">
        <v>1</v>
      </c>
      <c r="E321" s="111">
        <v>548</v>
      </c>
      <c r="F321" s="111">
        <v>278</v>
      </c>
      <c r="G321" s="112">
        <v>8</v>
      </c>
      <c r="H321" s="113">
        <v>5</v>
      </c>
      <c r="I321" s="114">
        <v>3.5</v>
      </c>
      <c r="J321" s="111">
        <v>2892</v>
      </c>
      <c r="K321" s="111">
        <v>1181</v>
      </c>
      <c r="L321" s="111">
        <v>1069</v>
      </c>
      <c r="M321" s="111">
        <v>42072</v>
      </c>
      <c r="N321" s="111">
        <v>39604</v>
      </c>
      <c r="O321" s="111">
        <v>105</v>
      </c>
      <c r="P321" s="111">
        <v>3693</v>
      </c>
      <c r="Q321" s="111">
        <v>17711</v>
      </c>
      <c r="R321" s="111">
        <v>5742</v>
      </c>
      <c r="S321" s="111">
        <v>30911</v>
      </c>
      <c r="T321" s="111">
        <v>70844</v>
      </c>
      <c r="U321" s="111">
        <v>477</v>
      </c>
      <c r="V321" s="111">
        <v>6254</v>
      </c>
      <c r="W321" s="111">
        <v>5121</v>
      </c>
      <c r="X321" s="111">
        <v>18762</v>
      </c>
      <c r="Y321" s="111">
        <v>153</v>
      </c>
      <c r="Z321" s="107" t="s">
        <v>750</v>
      </c>
    </row>
    <row r="322" spans="1:26" s="111" customFormat="1" ht="15" customHeight="1">
      <c r="A322" s="107" t="s">
        <v>752</v>
      </c>
      <c r="B322" s="108" t="s">
        <v>753</v>
      </c>
      <c r="C322" s="109">
        <v>20.073</v>
      </c>
      <c r="D322" s="110">
        <v>3</v>
      </c>
      <c r="E322" s="111">
        <v>1866</v>
      </c>
      <c r="F322" s="111">
        <v>413</v>
      </c>
      <c r="G322" s="111">
        <v>39</v>
      </c>
      <c r="H322" s="111">
        <v>13</v>
      </c>
      <c r="I322" s="114">
        <v>11.4</v>
      </c>
      <c r="J322" s="111">
        <v>5727</v>
      </c>
      <c r="K322" s="111">
        <v>3029</v>
      </c>
      <c r="L322" s="111">
        <v>2546</v>
      </c>
      <c r="M322" s="111">
        <v>118191</v>
      </c>
      <c r="N322" s="111">
        <v>105023</v>
      </c>
      <c r="O322" s="111">
        <v>131</v>
      </c>
      <c r="P322" s="111">
        <v>5874</v>
      </c>
      <c r="Q322" s="111">
        <v>59771</v>
      </c>
      <c r="R322" s="111">
        <v>34067</v>
      </c>
      <c r="S322" s="111">
        <v>71869</v>
      </c>
      <c r="T322" s="111">
        <v>106685</v>
      </c>
      <c r="U322" s="111">
        <v>1717</v>
      </c>
      <c r="V322" s="111">
        <v>10984</v>
      </c>
      <c r="W322" s="111">
        <v>14445</v>
      </c>
      <c r="X322" s="111">
        <v>22995</v>
      </c>
      <c r="Y322" s="111">
        <v>623</v>
      </c>
      <c r="Z322" s="107" t="s">
        <v>752</v>
      </c>
    </row>
    <row r="323" spans="1:26" ht="15" customHeight="1">
      <c r="A323" s="107" t="s">
        <v>754</v>
      </c>
      <c r="B323" s="108" t="s">
        <v>755</v>
      </c>
      <c r="C323" s="109">
        <v>7.7249999999999996</v>
      </c>
      <c r="D323" s="110">
        <v>1</v>
      </c>
      <c r="E323" s="111">
        <v>142</v>
      </c>
      <c r="F323" s="111">
        <v>203</v>
      </c>
      <c r="G323" s="112">
        <v>2</v>
      </c>
      <c r="H323" s="113">
        <v>3</v>
      </c>
      <c r="I323" s="114">
        <v>3</v>
      </c>
      <c r="J323" s="111">
        <v>1020</v>
      </c>
      <c r="K323" s="111">
        <v>447</v>
      </c>
      <c r="L323" s="111">
        <v>447</v>
      </c>
      <c r="M323" s="111">
        <v>32696</v>
      </c>
      <c r="N323" s="111">
        <v>31596</v>
      </c>
      <c r="O323" s="111">
        <v>71</v>
      </c>
      <c r="P323" s="111">
        <v>636</v>
      </c>
      <c r="Q323" s="111">
        <v>2751</v>
      </c>
      <c r="R323" s="111">
        <v>1992</v>
      </c>
      <c r="S323" s="111">
        <v>5306</v>
      </c>
      <c r="T323" s="111">
        <v>7570</v>
      </c>
      <c r="U323" s="111">
        <v>238</v>
      </c>
      <c r="V323" s="111">
        <v>798</v>
      </c>
      <c r="W323" s="111">
        <v>1546</v>
      </c>
      <c r="X323" s="111">
        <v>2791</v>
      </c>
      <c r="Y323" s="111">
        <v>16</v>
      </c>
      <c r="Z323" s="107" t="s">
        <v>754</v>
      </c>
    </row>
    <row r="324" spans="1:26" ht="15" customHeight="1">
      <c r="A324" s="107" t="s">
        <v>756</v>
      </c>
      <c r="B324" s="108" t="s">
        <v>757</v>
      </c>
      <c r="C324" s="109">
        <v>8.4619999999999997</v>
      </c>
      <c r="D324" s="110">
        <v>2</v>
      </c>
      <c r="E324" s="111">
        <v>405</v>
      </c>
      <c r="F324" s="111">
        <v>425</v>
      </c>
      <c r="G324" s="111">
        <v>9</v>
      </c>
      <c r="H324" s="111">
        <v>4</v>
      </c>
      <c r="I324" s="114">
        <v>3.02</v>
      </c>
      <c r="J324" s="111">
        <v>1056</v>
      </c>
      <c r="K324" s="111">
        <v>672</v>
      </c>
      <c r="L324" s="111">
        <v>672</v>
      </c>
      <c r="M324" s="111">
        <v>30306</v>
      </c>
      <c r="N324" s="111">
        <v>28964</v>
      </c>
      <c r="O324" s="111">
        <v>69</v>
      </c>
      <c r="P324" s="111">
        <v>1184</v>
      </c>
      <c r="Q324" s="111">
        <v>10165</v>
      </c>
      <c r="R324" s="111">
        <v>4932</v>
      </c>
      <c r="S324" s="111">
        <v>8832</v>
      </c>
      <c r="T324" s="111">
        <v>17944</v>
      </c>
      <c r="U324" s="111">
        <v>641</v>
      </c>
      <c r="V324" s="111">
        <v>4501</v>
      </c>
      <c r="W324" s="111">
        <v>2956</v>
      </c>
      <c r="X324" s="111">
        <v>6312</v>
      </c>
      <c r="Y324" s="111">
        <v>59</v>
      </c>
      <c r="Z324" s="107" t="s">
        <v>756</v>
      </c>
    </row>
    <row r="325" spans="1:26" ht="15" customHeight="1">
      <c r="A325" s="107" t="s">
        <v>758</v>
      </c>
      <c r="B325" s="108" t="s">
        <v>759</v>
      </c>
      <c r="C325" s="109">
        <v>12.52</v>
      </c>
      <c r="D325" s="110">
        <v>1</v>
      </c>
      <c r="E325" s="111">
        <v>90</v>
      </c>
      <c r="F325" s="111">
        <v>246</v>
      </c>
      <c r="G325" s="112">
        <v>5</v>
      </c>
      <c r="H325" s="113">
        <v>2</v>
      </c>
      <c r="I325" s="114">
        <v>2</v>
      </c>
      <c r="J325" s="111">
        <v>746</v>
      </c>
      <c r="K325" s="111">
        <v>543</v>
      </c>
      <c r="L325" s="111">
        <v>543</v>
      </c>
      <c r="M325" s="111">
        <v>22069</v>
      </c>
      <c r="N325" s="111">
        <v>21809</v>
      </c>
      <c r="O325" s="111">
        <v>112</v>
      </c>
      <c r="P325" s="111">
        <v>1826</v>
      </c>
      <c r="Q325" s="111">
        <v>6512</v>
      </c>
      <c r="R325" s="111">
        <v>8693</v>
      </c>
      <c r="S325" s="111">
        <v>27706</v>
      </c>
      <c r="T325" s="111">
        <v>12968</v>
      </c>
      <c r="U325" s="111">
        <v>889</v>
      </c>
      <c r="V325" s="111">
        <v>3122</v>
      </c>
      <c r="W325" s="111">
        <v>9001</v>
      </c>
      <c r="X325" s="111">
        <v>6423</v>
      </c>
      <c r="Y325" s="111">
        <v>39</v>
      </c>
      <c r="Z325" s="107" t="s">
        <v>758</v>
      </c>
    </row>
    <row r="326" spans="1:26" ht="15" customHeight="1">
      <c r="A326" s="107" t="s">
        <v>760</v>
      </c>
      <c r="B326" s="108" t="s">
        <v>761</v>
      </c>
      <c r="C326" s="109">
        <v>2.7250000000000001</v>
      </c>
      <c r="D326" s="110">
        <v>1</v>
      </c>
      <c r="E326" s="111">
        <v>50</v>
      </c>
      <c r="F326" s="111">
        <v>250</v>
      </c>
      <c r="G326" s="112">
        <v>2</v>
      </c>
      <c r="H326" s="113">
        <v>1</v>
      </c>
      <c r="I326" s="114">
        <v>1</v>
      </c>
      <c r="J326" s="111">
        <v>0</v>
      </c>
      <c r="K326" s="111">
        <v>0</v>
      </c>
      <c r="L326" s="111">
        <v>0</v>
      </c>
      <c r="M326" s="111">
        <v>4020</v>
      </c>
      <c r="N326" s="111">
        <v>218</v>
      </c>
      <c r="O326" s="111">
        <v>20</v>
      </c>
      <c r="P326" s="111">
        <v>177</v>
      </c>
      <c r="Q326" s="111">
        <v>305</v>
      </c>
      <c r="R326" s="111">
        <v>4193</v>
      </c>
      <c r="S326" s="111">
        <v>438</v>
      </c>
      <c r="T326" s="111">
        <v>80</v>
      </c>
      <c r="U326" s="111">
        <v>130</v>
      </c>
      <c r="V326" s="111">
        <v>280</v>
      </c>
      <c r="W326" s="111">
        <v>360</v>
      </c>
      <c r="X326" s="111">
        <v>70</v>
      </c>
      <c r="Y326" s="111">
        <v>10</v>
      </c>
      <c r="Z326" s="107" t="s">
        <v>760</v>
      </c>
    </row>
    <row r="327" spans="1:26" ht="15" customHeight="1">
      <c r="A327" s="107" t="s">
        <v>762</v>
      </c>
      <c r="B327" s="108" t="s">
        <v>763</v>
      </c>
      <c r="C327" s="109">
        <v>4.9530000000000003</v>
      </c>
      <c r="D327" s="110">
        <v>1</v>
      </c>
      <c r="E327" s="111">
        <v>370</v>
      </c>
      <c r="F327" s="111">
        <v>284</v>
      </c>
      <c r="G327" s="112">
        <v>7</v>
      </c>
      <c r="H327" s="113">
        <v>2</v>
      </c>
      <c r="I327" s="114">
        <v>2</v>
      </c>
      <c r="J327" s="111">
        <v>572</v>
      </c>
      <c r="K327" s="111">
        <v>792</v>
      </c>
      <c r="L327" s="111">
        <v>786</v>
      </c>
      <c r="M327" s="111">
        <v>23074</v>
      </c>
      <c r="N327" s="111">
        <v>22496</v>
      </c>
      <c r="O327" s="111">
        <v>72</v>
      </c>
      <c r="P327" s="111">
        <v>553</v>
      </c>
      <c r="Q327" s="111">
        <v>4638</v>
      </c>
      <c r="R327" s="111">
        <v>0</v>
      </c>
      <c r="S327" s="111">
        <v>3167</v>
      </c>
      <c r="T327" s="111">
        <v>1364</v>
      </c>
      <c r="U327" s="111">
        <v>393</v>
      </c>
      <c r="V327" s="111">
        <v>2063</v>
      </c>
      <c r="W327" s="111">
        <v>536</v>
      </c>
      <c r="X327" s="111">
        <v>1364</v>
      </c>
      <c r="Y327" s="111">
        <v>35</v>
      </c>
      <c r="Z327" s="107" t="s">
        <v>762</v>
      </c>
    </row>
    <row r="328" spans="1:26" ht="15" customHeight="1">
      <c r="A328" s="107" t="s">
        <v>764</v>
      </c>
      <c r="B328" s="108" t="s">
        <v>765</v>
      </c>
      <c r="C328" s="109">
        <v>6.0430000000000001</v>
      </c>
      <c r="D328" s="110">
        <v>1</v>
      </c>
      <c r="E328" s="111">
        <v>270</v>
      </c>
      <c r="F328" s="111">
        <v>239</v>
      </c>
      <c r="G328" s="112">
        <v>5</v>
      </c>
      <c r="H328" s="113">
        <v>2</v>
      </c>
      <c r="I328" s="114">
        <v>2</v>
      </c>
      <c r="J328" s="111">
        <v>726</v>
      </c>
      <c r="K328" s="111">
        <v>330</v>
      </c>
      <c r="L328" s="111">
        <v>330</v>
      </c>
      <c r="M328" s="111">
        <v>27523</v>
      </c>
      <c r="N328" s="111">
        <v>26688</v>
      </c>
      <c r="O328" s="111">
        <v>16</v>
      </c>
      <c r="P328" s="111">
        <v>1004</v>
      </c>
      <c r="Q328" s="111">
        <v>13834</v>
      </c>
      <c r="R328" s="111">
        <v>25886</v>
      </c>
      <c r="S328" s="111">
        <v>17385</v>
      </c>
      <c r="T328" s="111">
        <v>9242</v>
      </c>
      <c r="U328" s="111">
        <v>269</v>
      </c>
      <c r="V328" s="111">
        <v>4645</v>
      </c>
      <c r="W328" s="111">
        <v>990</v>
      </c>
      <c r="X328" s="111">
        <v>3049</v>
      </c>
      <c r="Y328" s="111">
        <v>61</v>
      </c>
      <c r="Z328" s="107" t="s">
        <v>764</v>
      </c>
    </row>
    <row r="329" spans="1:26" ht="15" customHeight="1">
      <c r="A329" s="107" t="s">
        <v>766</v>
      </c>
      <c r="B329" s="108" t="s">
        <v>767</v>
      </c>
      <c r="C329" s="109">
        <v>11.851000000000001</v>
      </c>
      <c r="D329" s="110">
        <v>1</v>
      </c>
      <c r="E329" s="111">
        <v>268</v>
      </c>
      <c r="F329" s="111">
        <v>208</v>
      </c>
      <c r="G329" s="112">
        <v>4</v>
      </c>
      <c r="H329" s="113">
        <v>3</v>
      </c>
      <c r="I329" s="114">
        <v>2.75</v>
      </c>
      <c r="J329" s="111">
        <v>2200</v>
      </c>
      <c r="K329" s="111">
        <v>1370</v>
      </c>
      <c r="L329" s="111">
        <v>1368</v>
      </c>
      <c r="M329" s="111">
        <v>26552</v>
      </c>
      <c r="N329" s="111">
        <v>26514</v>
      </c>
      <c r="O329" s="111">
        <v>75</v>
      </c>
      <c r="P329" s="111">
        <v>1176</v>
      </c>
      <c r="Q329" s="111">
        <v>4881</v>
      </c>
      <c r="R329" s="111">
        <v>866</v>
      </c>
      <c r="S329" s="111">
        <v>12085</v>
      </c>
      <c r="T329" s="111">
        <v>7526</v>
      </c>
      <c r="U329" s="111">
        <v>501</v>
      </c>
      <c r="V329" s="111">
        <v>1414</v>
      </c>
      <c r="W329" s="111">
        <v>2992</v>
      </c>
      <c r="X329" s="111">
        <v>412</v>
      </c>
      <c r="Y329" s="111">
        <v>83</v>
      </c>
      <c r="Z329" s="107" t="s">
        <v>766</v>
      </c>
    </row>
    <row r="330" spans="1:26" ht="15" customHeight="1">
      <c r="A330" s="107" t="s">
        <v>768</v>
      </c>
      <c r="B330" s="108" t="s">
        <v>769</v>
      </c>
      <c r="C330" s="109">
        <v>32.741</v>
      </c>
      <c r="D330" s="110">
        <v>6</v>
      </c>
      <c r="E330" s="111">
        <v>2426</v>
      </c>
      <c r="F330" s="111">
        <v>1267</v>
      </c>
      <c r="G330" s="111">
        <v>24</v>
      </c>
      <c r="H330" s="111">
        <v>39</v>
      </c>
      <c r="I330" s="114">
        <v>35.5</v>
      </c>
      <c r="J330" s="111">
        <v>9536</v>
      </c>
      <c r="K330" s="111">
        <v>41824</v>
      </c>
      <c r="L330" s="111">
        <v>8532</v>
      </c>
      <c r="M330" s="111">
        <v>626492</v>
      </c>
      <c r="N330" s="111">
        <v>424062</v>
      </c>
      <c r="O330" s="111">
        <v>368</v>
      </c>
      <c r="P330" s="111">
        <v>5595</v>
      </c>
      <c r="Q330" s="111">
        <v>48818</v>
      </c>
      <c r="R330" s="111">
        <v>191815</v>
      </c>
      <c r="S330" s="111">
        <v>168155</v>
      </c>
      <c r="T330" s="111">
        <v>459027</v>
      </c>
      <c r="U330" s="111">
        <v>1510</v>
      </c>
      <c r="V330" s="111">
        <v>13448</v>
      </c>
      <c r="W330" s="111">
        <v>47683</v>
      </c>
      <c r="X330" s="111">
        <v>135211</v>
      </c>
      <c r="Y330" s="111">
        <v>190</v>
      </c>
      <c r="Z330" s="107" t="s">
        <v>768</v>
      </c>
    </row>
    <row r="331" spans="1:26" ht="15" customHeight="1">
      <c r="A331" s="107" t="s">
        <v>770</v>
      </c>
      <c r="B331" s="108" t="s">
        <v>771</v>
      </c>
      <c r="C331" s="109">
        <v>3.5819999999999999</v>
      </c>
      <c r="D331" s="110">
        <v>1</v>
      </c>
      <c r="E331" s="111">
        <v>180</v>
      </c>
      <c r="F331" s="111">
        <v>240</v>
      </c>
      <c r="G331" s="111"/>
      <c r="H331" s="113">
        <v>1</v>
      </c>
      <c r="I331" s="114">
        <v>1</v>
      </c>
      <c r="J331" s="111">
        <v>0</v>
      </c>
      <c r="K331" s="111">
        <v>0</v>
      </c>
      <c r="L331" s="111">
        <v>0</v>
      </c>
      <c r="M331" s="111">
        <v>201</v>
      </c>
      <c r="N331" s="111">
        <v>201</v>
      </c>
      <c r="O331" s="111">
        <v>12</v>
      </c>
      <c r="P331" s="111">
        <v>148</v>
      </c>
      <c r="Q331" s="111">
        <v>1940</v>
      </c>
      <c r="R331" s="111">
        <v>0</v>
      </c>
      <c r="S331" s="111">
        <v>2127</v>
      </c>
      <c r="T331" s="111">
        <v>3323</v>
      </c>
      <c r="U331" s="111">
        <v>19</v>
      </c>
      <c r="V331" s="111">
        <v>574</v>
      </c>
      <c r="W331" s="111">
        <v>324</v>
      </c>
      <c r="X331" s="111">
        <v>627</v>
      </c>
      <c r="Y331" s="111">
        <v>6</v>
      </c>
      <c r="Z331" s="107" t="s">
        <v>770</v>
      </c>
    </row>
    <row r="332" spans="1:26" ht="15" customHeight="1">
      <c r="A332" s="107" t="s">
        <v>772</v>
      </c>
      <c r="B332" s="108" t="s">
        <v>773</v>
      </c>
      <c r="C332" s="109">
        <v>5.306</v>
      </c>
      <c r="D332" s="110">
        <v>1</v>
      </c>
      <c r="E332" s="111">
        <v>150</v>
      </c>
      <c r="F332" s="111">
        <v>246</v>
      </c>
      <c r="G332" s="112">
        <v>7</v>
      </c>
      <c r="H332" s="113">
        <v>2</v>
      </c>
      <c r="I332" s="114">
        <v>2</v>
      </c>
      <c r="J332" s="111">
        <v>1013</v>
      </c>
      <c r="K332" s="111">
        <v>490</v>
      </c>
      <c r="L332" s="111">
        <v>490</v>
      </c>
      <c r="M332" s="111">
        <v>14596</v>
      </c>
      <c r="N332" s="111">
        <v>14276</v>
      </c>
      <c r="O332" s="111">
        <v>11</v>
      </c>
      <c r="P332" s="111">
        <v>413</v>
      </c>
      <c r="Q332" s="111">
        <v>10067</v>
      </c>
      <c r="R332" s="111">
        <v>1130</v>
      </c>
      <c r="S332" s="111">
        <v>20140</v>
      </c>
      <c r="T332" s="111">
        <v>903</v>
      </c>
      <c r="U332" s="111">
        <v>250</v>
      </c>
      <c r="V332" s="111">
        <v>4991</v>
      </c>
      <c r="W332" s="111">
        <v>9973</v>
      </c>
      <c r="X332" s="111">
        <v>460</v>
      </c>
      <c r="Y332" s="111">
        <v>25</v>
      </c>
      <c r="Z332" s="107" t="s">
        <v>772</v>
      </c>
    </row>
    <row r="333" spans="1:26" s="111" customFormat="1" ht="15" customHeight="1">
      <c r="A333" s="107" t="s">
        <v>774</v>
      </c>
      <c r="B333" s="108" t="s">
        <v>775</v>
      </c>
      <c r="C333" s="109">
        <v>19.544</v>
      </c>
      <c r="D333" s="110">
        <v>3</v>
      </c>
      <c r="E333" s="111">
        <v>787</v>
      </c>
      <c r="F333" s="111">
        <v>439</v>
      </c>
      <c r="G333" s="111">
        <v>7</v>
      </c>
      <c r="H333" s="111">
        <v>10</v>
      </c>
      <c r="I333" s="114">
        <v>8</v>
      </c>
      <c r="J333" s="111">
        <v>2610</v>
      </c>
      <c r="K333" s="111">
        <v>1802</v>
      </c>
      <c r="L333" s="111">
        <v>1747</v>
      </c>
      <c r="M333" s="111">
        <v>87124</v>
      </c>
      <c r="N333" s="111">
        <v>82355</v>
      </c>
      <c r="O333" s="111">
        <v>124</v>
      </c>
      <c r="P333" s="111">
        <v>2393</v>
      </c>
      <c r="Q333" s="111">
        <v>29114</v>
      </c>
      <c r="R333" s="111">
        <v>56440</v>
      </c>
      <c r="S333" s="111">
        <v>32830</v>
      </c>
      <c r="T333" s="111">
        <v>17027</v>
      </c>
      <c r="U333" s="111">
        <v>508</v>
      </c>
      <c r="V333" s="111">
        <v>4362</v>
      </c>
      <c r="W333" s="111">
        <v>4119</v>
      </c>
      <c r="X333" s="111">
        <v>4000</v>
      </c>
      <c r="Y333" s="111">
        <v>181</v>
      </c>
      <c r="Z333" s="107" t="s">
        <v>774</v>
      </c>
    </row>
    <row r="334" spans="1:26" ht="15" customHeight="1">
      <c r="A334" s="107" t="s">
        <v>776</v>
      </c>
      <c r="B334" s="108" t="s">
        <v>777</v>
      </c>
      <c r="C334" s="109">
        <v>8.6980000000000004</v>
      </c>
      <c r="D334" s="110">
        <v>1</v>
      </c>
      <c r="E334" s="111">
        <v>572</v>
      </c>
      <c r="F334" s="111">
        <v>286</v>
      </c>
      <c r="G334" s="112">
        <v>6</v>
      </c>
      <c r="H334" s="113">
        <v>4</v>
      </c>
      <c r="I334" s="114">
        <v>4</v>
      </c>
      <c r="J334" s="111">
        <v>1647</v>
      </c>
      <c r="K334" s="111">
        <v>833</v>
      </c>
      <c r="L334" s="111">
        <v>833</v>
      </c>
      <c r="M334" s="111">
        <v>47265</v>
      </c>
      <c r="N334" s="111">
        <v>43874</v>
      </c>
      <c r="O334" s="111">
        <v>84</v>
      </c>
      <c r="P334" s="111">
        <v>2746</v>
      </c>
      <c r="Q334" s="111">
        <v>15915</v>
      </c>
      <c r="R334" s="111">
        <v>23346</v>
      </c>
      <c r="S334" s="111">
        <v>17646</v>
      </c>
      <c r="T334" s="111">
        <v>43542</v>
      </c>
      <c r="U334" s="111">
        <v>810</v>
      </c>
      <c r="V334" s="111">
        <v>4245</v>
      </c>
      <c r="W334" s="111">
        <v>4581</v>
      </c>
      <c r="X334" s="111">
        <v>7453</v>
      </c>
      <c r="Y334" s="111">
        <v>166</v>
      </c>
      <c r="Z334" s="107" t="s">
        <v>776</v>
      </c>
    </row>
    <row r="335" spans="1:26" ht="15" customHeight="1">
      <c r="A335" s="107" t="s">
        <v>778</v>
      </c>
      <c r="B335" s="108" t="s">
        <v>779</v>
      </c>
      <c r="C335" s="109">
        <v>4.2160000000000002</v>
      </c>
      <c r="D335" s="110">
        <v>2</v>
      </c>
      <c r="E335" s="111">
        <v>453</v>
      </c>
      <c r="F335" s="111">
        <v>509</v>
      </c>
      <c r="G335" s="111">
        <v>14</v>
      </c>
      <c r="H335" s="111">
        <v>5</v>
      </c>
      <c r="I335" s="114">
        <v>5</v>
      </c>
      <c r="J335" s="111">
        <v>485</v>
      </c>
      <c r="K335" s="111">
        <v>325</v>
      </c>
      <c r="L335" s="111">
        <v>298</v>
      </c>
      <c r="M335" s="111">
        <v>55214</v>
      </c>
      <c r="N335" s="111">
        <v>44404</v>
      </c>
      <c r="O335" s="111">
        <v>121</v>
      </c>
      <c r="P335" s="111">
        <v>1513</v>
      </c>
      <c r="Q335" s="111">
        <v>52283</v>
      </c>
      <c r="R335" s="111">
        <v>18154</v>
      </c>
      <c r="S335" s="111">
        <v>46773</v>
      </c>
      <c r="T335" s="111">
        <v>44796</v>
      </c>
      <c r="U335" s="111">
        <v>383</v>
      </c>
      <c r="V335" s="111">
        <v>9208</v>
      </c>
      <c r="W335" s="111">
        <v>8136</v>
      </c>
      <c r="X335" s="111">
        <v>6308</v>
      </c>
      <c r="Y335" s="111">
        <v>1425</v>
      </c>
      <c r="Z335" s="107" t="s">
        <v>778</v>
      </c>
    </row>
    <row r="336" spans="1:26" ht="15" customHeight="1">
      <c r="A336" s="107" t="s">
        <v>780</v>
      </c>
      <c r="B336" s="108" t="s">
        <v>781</v>
      </c>
      <c r="C336" s="109">
        <v>20.774999999999999</v>
      </c>
      <c r="D336" s="110">
        <v>1</v>
      </c>
      <c r="E336" s="111">
        <v>600</v>
      </c>
      <c r="F336" s="111">
        <v>260</v>
      </c>
      <c r="G336" s="112">
        <v>8</v>
      </c>
      <c r="H336" s="113">
        <v>6</v>
      </c>
      <c r="I336" s="114">
        <v>6</v>
      </c>
      <c r="J336" s="111">
        <v>2678</v>
      </c>
      <c r="K336" s="111">
        <v>2428</v>
      </c>
      <c r="L336" s="111">
        <v>2354</v>
      </c>
      <c r="M336" s="111">
        <v>54049</v>
      </c>
      <c r="N336" s="111">
        <v>51625</v>
      </c>
      <c r="O336" s="111">
        <v>88</v>
      </c>
      <c r="P336" s="111">
        <v>1899</v>
      </c>
      <c r="Q336" s="111">
        <v>10236</v>
      </c>
      <c r="R336" s="111">
        <v>3433</v>
      </c>
      <c r="S336" s="111">
        <v>29809</v>
      </c>
      <c r="T336" s="111">
        <v>30152</v>
      </c>
      <c r="U336" s="111">
        <v>759</v>
      </c>
      <c r="V336" s="111">
        <v>3126</v>
      </c>
      <c r="W336" s="111">
        <v>7587</v>
      </c>
      <c r="X336" s="111">
        <v>3500</v>
      </c>
      <c r="Y336" s="111">
        <v>37</v>
      </c>
      <c r="Z336" s="107" t="s">
        <v>780</v>
      </c>
    </row>
    <row r="337" spans="1:26" ht="15" customHeight="1">
      <c r="A337" s="107" t="s">
        <v>782</v>
      </c>
      <c r="B337" s="108" t="s">
        <v>783</v>
      </c>
      <c r="C337" s="109">
        <v>5.7389999999999999</v>
      </c>
      <c r="D337" s="110">
        <v>1</v>
      </c>
      <c r="E337" s="111">
        <v>205</v>
      </c>
      <c r="F337" s="111">
        <v>236</v>
      </c>
      <c r="G337" s="112">
        <v>4</v>
      </c>
      <c r="H337" s="113">
        <v>3</v>
      </c>
      <c r="I337" s="114">
        <v>3</v>
      </c>
      <c r="J337" s="111">
        <v>2871</v>
      </c>
      <c r="K337" s="111">
        <v>1096</v>
      </c>
      <c r="L337" s="111">
        <v>1082</v>
      </c>
      <c r="M337" s="111">
        <v>32571</v>
      </c>
      <c r="N337" s="111">
        <v>32134</v>
      </c>
      <c r="O337" s="111">
        <v>26</v>
      </c>
      <c r="P337" s="111">
        <v>924</v>
      </c>
      <c r="Q337" s="111">
        <v>9360</v>
      </c>
      <c r="R337" s="111">
        <v>14167</v>
      </c>
      <c r="S337" s="111">
        <v>45503</v>
      </c>
      <c r="T337" s="111">
        <v>1820</v>
      </c>
      <c r="U337" s="111">
        <v>334</v>
      </c>
      <c r="V337" s="111">
        <v>2275</v>
      </c>
      <c r="W337" s="111">
        <v>9955</v>
      </c>
      <c r="X337" s="111">
        <v>572</v>
      </c>
      <c r="Y337" s="111">
        <v>18</v>
      </c>
      <c r="Z337" s="107" t="s">
        <v>782</v>
      </c>
    </row>
    <row r="338" spans="1:26" ht="15" customHeight="1">
      <c r="A338" s="107" t="s">
        <v>784</v>
      </c>
      <c r="B338" s="108" t="s">
        <v>785</v>
      </c>
      <c r="C338" s="109">
        <v>3.266</v>
      </c>
      <c r="D338" s="110">
        <v>1</v>
      </c>
      <c r="E338" s="111">
        <v>50</v>
      </c>
      <c r="F338" s="111">
        <v>240</v>
      </c>
      <c r="G338" s="112">
        <v>3</v>
      </c>
      <c r="H338" s="113">
        <v>2</v>
      </c>
      <c r="I338" s="114">
        <v>0.5</v>
      </c>
      <c r="J338" s="111">
        <v>617</v>
      </c>
      <c r="K338" s="111">
        <v>254</v>
      </c>
      <c r="L338" s="111">
        <v>251</v>
      </c>
      <c r="M338" s="111">
        <v>8996</v>
      </c>
      <c r="N338" s="111">
        <v>8804</v>
      </c>
      <c r="O338" s="111">
        <v>12</v>
      </c>
      <c r="P338" s="111">
        <v>95</v>
      </c>
      <c r="Q338" s="111">
        <v>2506</v>
      </c>
      <c r="R338" s="111">
        <v>504</v>
      </c>
      <c r="S338" s="111">
        <v>2806</v>
      </c>
      <c r="T338" s="111">
        <v>1503</v>
      </c>
      <c r="U338" s="111">
        <v>22</v>
      </c>
      <c r="V338" s="111">
        <v>1024</v>
      </c>
      <c r="W338" s="111">
        <v>820</v>
      </c>
      <c r="X338" s="111">
        <v>650</v>
      </c>
      <c r="Y338" s="111">
        <v>7</v>
      </c>
      <c r="Z338" s="107" t="s">
        <v>784</v>
      </c>
    </row>
    <row r="339" spans="1:26" ht="15" customHeight="1">
      <c r="A339" s="107" t="s">
        <v>786</v>
      </c>
      <c r="B339" s="108" t="s">
        <v>787</v>
      </c>
      <c r="C339" s="109">
        <v>18.122</v>
      </c>
      <c r="D339" s="110">
        <v>1</v>
      </c>
      <c r="E339" s="111">
        <v>298</v>
      </c>
      <c r="F339" s="111">
        <v>299</v>
      </c>
      <c r="G339" s="112">
        <v>5</v>
      </c>
      <c r="H339" s="113">
        <v>6</v>
      </c>
      <c r="I339" s="114">
        <v>5</v>
      </c>
      <c r="J339" s="111">
        <v>4863</v>
      </c>
      <c r="K339" s="111">
        <v>3917</v>
      </c>
      <c r="L339" s="111">
        <v>3838</v>
      </c>
      <c r="M339" s="111">
        <v>34715</v>
      </c>
      <c r="N339" s="111">
        <v>33384</v>
      </c>
      <c r="O339" s="111">
        <v>84</v>
      </c>
      <c r="P339" s="111">
        <v>2118</v>
      </c>
      <c r="Q339" s="111">
        <v>15966</v>
      </c>
      <c r="R339" s="111">
        <v>11731</v>
      </c>
      <c r="S339" s="111">
        <v>40376</v>
      </c>
      <c r="T339" s="111">
        <v>38147</v>
      </c>
      <c r="U339" s="111">
        <v>888</v>
      </c>
      <c r="V339" s="111">
        <v>6247</v>
      </c>
      <c r="W339" s="111">
        <v>17388</v>
      </c>
      <c r="X339" s="111">
        <v>16131</v>
      </c>
      <c r="Y339" s="111">
        <v>29</v>
      </c>
      <c r="Z339" s="107" t="s">
        <v>786</v>
      </c>
    </row>
    <row r="340" spans="1:26" ht="15" customHeight="1">
      <c r="A340" s="107" t="s">
        <v>788</v>
      </c>
      <c r="B340" s="108" t="s">
        <v>789</v>
      </c>
      <c r="C340" s="109">
        <v>3.8109999999999999</v>
      </c>
      <c r="D340" s="110">
        <v>1</v>
      </c>
      <c r="E340" s="111">
        <v>100</v>
      </c>
      <c r="F340" s="111">
        <v>199</v>
      </c>
      <c r="G340" s="112">
        <v>6</v>
      </c>
      <c r="H340" s="113">
        <v>1</v>
      </c>
      <c r="I340" s="114">
        <v>1</v>
      </c>
      <c r="J340" s="111">
        <v>693</v>
      </c>
      <c r="K340" s="111">
        <v>302</v>
      </c>
      <c r="L340" s="111">
        <v>302</v>
      </c>
      <c r="M340" s="111">
        <v>11919</v>
      </c>
      <c r="N340" s="111">
        <v>11814</v>
      </c>
      <c r="O340" s="111">
        <v>57</v>
      </c>
      <c r="P340" s="111">
        <v>516</v>
      </c>
      <c r="Q340" s="111">
        <v>5903</v>
      </c>
      <c r="R340" s="111">
        <v>2487</v>
      </c>
      <c r="S340" s="111">
        <v>4256</v>
      </c>
      <c r="T340" s="111">
        <v>13842</v>
      </c>
      <c r="U340" s="111">
        <v>261</v>
      </c>
      <c r="V340" s="111">
        <v>3508</v>
      </c>
      <c r="W340" s="111">
        <v>2807</v>
      </c>
      <c r="X340" s="111">
        <v>6526</v>
      </c>
      <c r="Y340" s="111">
        <v>49</v>
      </c>
      <c r="Z340" s="107" t="s">
        <v>788</v>
      </c>
    </row>
    <row r="341" spans="1:26" ht="15" customHeight="1">
      <c r="A341" s="107" t="s">
        <v>790</v>
      </c>
      <c r="B341" s="108" t="s">
        <v>57</v>
      </c>
      <c r="C341" s="109">
        <v>59.918999999999997</v>
      </c>
      <c r="D341" s="110">
        <v>14</v>
      </c>
      <c r="E341" s="111">
        <v>11865</v>
      </c>
      <c r="F341" s="111">
        <v>2826</v>
      </c>
      <c r="G341" s="111">
        <v>190</v>
      </c>
      <c r="H341" s="111">
        <v>78</v>
      </c>
      <c r="I341" s="114">
        <v>66.180000000000007</v>
      </c>
      <c r="J341" s="111">
        <v>71625</v>
      </c>
      <c r="K341" s="111">
        <v>36461</v>
      </c>
      <c r="L341" s="111">
        <v>35544</v>
      </c>
      <c r="M341" s="111">
        <v>1008761</v>
      </c>
      <c r="N341" s="111">
        <v>851033</v>
      </c>
      <c r="O341" s="111">
        <v>1215</v>
      </c>
      <c r="P341" s="111">
        <v>30423</v>
      </c>
      <c r="Q341" s="111">
        <v>164664</v>
      </c>
      <c r="R341" s="111">
        <v>998649</v>
      </c>
      <c r="S341" s="111">
        <v>238224</v>
      </c>
      <c r="T341" s="111">
        <v>231487</v>
      </c>
      <c r="U341" s="111">
        <v>4368</v>
      </c>
      <c r="V341" s="111">
        <v>19393</v>
      </c>
      <c r="W341" s="111">
        <v>48701</v>
      </c>
      <c r="X341" s="111">
        <v>67432</v>
      </c>
      <c r="Y341" s="111">
        <v>2190</v>
      </c>
      <c r="Z341" s="107" t="s">
        <v>790</v>
      </c>
    </row>
    <row r="342" spans="1:26" ht="15" customHeight="1">
      <c r="A342" s="107" t="s">
        <v>791</v>
      </c>
      <c r="B342" s="108" t="s">
        <v>792</v>
      </c>
      <c r="C342" s="109">
        <v>6.7050000000000001</v>
      </c>
      <c r="D342" s="110">
        <v>1</v>
      </c>
      <c r="E342" s="111">
        <v>293</v>
      </c>
      <c r="F342" s="111">
        <v>262</v>
      </c>
      <c r="G342" s="112">
        <v>7</v>
      </c>
      <c r="H342" s="113">
        <v>1</v>
      </c>
      <c r="I342" s="114">
        <v>1</v>
      </c>
      <c r="J342" s="111">
        <v>203</v>
      </c>
      <c r="K342" s="111">
        <v>316</v>
      </c>
      <c r="L342" s="111">
        <v>316</v>
      </c>
      <c r="M342" s="111">
        <v>30029</v>
      </c>
      <c r="N342" s="111">
        <v>29616</v>
      </c>
      <c r="O342" s="111">
        <v>67</v>
      </c>
      <c r="P342" s="111">
        <v>497</v>
      </c>
      <c r="Q342" s="111">
        <v>10360</v>
      </c>
      <c r="R342" s="111">
        <v>191</v>
      </c>
      <c r="S342" s="111">
        <v>11771</v>
      </c>
      <c r="T342" s="111">
        <v>344</v>
      </c>
      <c r="U342" s="111">
        <v>232</v>
      </c>
      <c r="V342" s="111">
        <v>4927</v>
      </c>
      <c r="W342" s="111">
        <v>5234</v>
      </c>
      <c r="X342" s="111">
        <v>123</v>
      </c>
      <c r="Y342" s="111">
        <v>46</v>
      </c>
      <c r="Z342" s="107" t="s">
        <v>791</v>
      </c>
    </row>
    <row r="343" spans="1:26" ht="15" customHeight="1">
      <c r="A343" s="107" t="s">
        <v>793</v>
      </c>
      <c r="B343" s="108" t="s">
        <v>794</v>
      </c>
      <c r="C343" s="109">
        <v>2.3479999999999999</v>
      </c>
      <c r="D343" s="110">
        <v>1</v>
      </c>
      <c r="E343" s="111">
        <v>150</v>
      </c>
      <c r="F343" s="111">
        <v>202</v>
      </c>
      <c r="G343" s="112">
        <v>6</v>
      </c>
      <c r="H343" s="113">
        <v>1</v>
      </c>
      <c r="I343" s="114">
        <v>1</v>
      </c>
      <c r="J343" s="111">
        <v>753</v>
      </c>
      <c r="K343" s="111">
        <v>346</v>
      </c>
      <c r="L343" s="111">
        <v>346</v>
      </c>
      <c r="M343" s="111">
        <v>17816</v>
      </c>
      <c r="N343" s="111">
        <v>17111</v>
      </c>
      <c r="O343" s="111">
        <v>37</v>
      </c>
      <c r="P343" s="111">
        <v>389</v>
      </c>
      <c r="Q343" s="111">
        <v>3148</v>
      </c>
      <c r="R343" s="111">
        <v>18</v>
      </c>
      <c r="S343" s="111">
        <v>3748</v>
      </c>
      <c r="T343" s="111">
        <v>1078</v>
      </c>
      <c r="U343" s="111">
        <v>134</v>
      </c>
      <c r="V343" s="111">
        <v>1968</v>
      </c>
      <c r="W343" s="111">
        <v>2305</v>
      </c>
      <c r="X343" s="111">
        <v>628</v>
      </c>
      <c r="Y343" s="111">
        <v>26</v>
      </c>
      <c r="Z343" s="107" t="s">
        <v>793</v>
      </c>
    </row>
    <row r="344" spans="1:26" s="111" customFormat="1" ht="15" customHeight="1">
      <c r="A344" s="107" t="s">
        <v>795</v>
      </c>
      <c r="B344" s="108" t="s">
        <v>796</v>
      </c>
      <c r="C344" s="109">
        <v>1.84</v>
      </c>
      <c r="D344" s="110">
        <v>3</v>
      </c>
      <c r="E344" s="111">
        <v>258</v>
      </c>
      <c r="F344" s="111">
        <v>641</v>
      </c>
      <c r="G344" s="111">
        <v>1</v>
      </c>
      <c r="H344" s="111">
        <v>3</v>
      </c>
      <c r="I344" s="114">
        <v>1.63</v>
      </c>
      <c r="J344" s="111">
        <v>361</v>
      </c>
      <c r="K344" s="111">
        <v>241</v>
      </c>
      <c r="L344" s="111">
        <v>238</v>
      </c>
      <c r="M344" s="111">
        <v>21322</v>
      </c>
      <c r="N344" s="111">
        <v>20608</v>
      </c>
      <c r="O344" s="111">
        <v>67</v>
      </c>
      <c r="P344" s="111">
        <v>539</v>
      </c>
      <c r="Q344" s="111">
        <v>1441</v>
      </c>
      <c r="R344" s="111">
        <v>352</v>
      </c>
      <c r="S344" s="111">
        <v>1688</v>
      </c>
      <c r="T344" s="111">
        <v>330</v>
      </c>
      <c r="U344" s="111">
        <v>298</v>
      </c>
      <c r="V344" s="111">
        <v>419</v>
      </c>
      <c r="W344" s="111">
        <v>433</v>
      </c>
      <c r="X344" s="111">
        <v>146</v>
      </c>
      <c r="Y344" s="111">
        <v>13</v>
      </c>
      <c r="Z344" s="107" t="s">
        <v>795</v>
      </c>
    </row>
    <row r="345" spans="1:26" ht="15" customHeight="1">
      <c r="A345" s="107" t="s">
        <v>797</v>
      </c>
      <c r="B345" s="108" t="s">
        <v>798</v>
      </c>
      <c r="C345" s="109">
        <v>4.2759999999999998</v>
      </c>
      <c r="D345" s="110">
        <v>1</v>
      </c>
      <c r="E345" s="111">
        <v>193</v>
      </c>
      <c r="F345" s="111">
        <v>221</v>
      </c>
      <c r="G345" s="112">
        <v>4</v>
      </c>
      <c r="H345" s="113">
        <v>1</v>
      </c>
      <c r="I345" s="114">
        <v>1</v>
      </c>
      <c r="J345" s="111">
        <v>500</v>
      </c>
      <c r="K345" s="111">
        <v>348</v>
      </c>
      <c r="L345" s="111">
        <v>348</v>
      </c>
      <c r="M345" s="111">
        <v>18638</v>
      </c>
      <c r="N345" s="111">
        <v>18512</v>
      </c>
      <c r="O345" s="111">
        <v>73</v>
      </c>
      <c r="P345" s="111">
        <v>654</v>
      </c>
      <c r="Q345" s="111">
        <v>4756</v>
      </c>
      <c r="R345" s="111">
        <v>323</v>
      </c>
      <c r="S345" s="111">
        <v>4666</v>
      </c>
      <c r="T345" s="111">
        <v>6170</v>
      </c>
      <c r="U345" s="111">
        <v>140</v>
      </c>
      <c r="V345" s="111">
        <v>2036</v>
      </c>
      <c r="W345" s="111">
        <v>1925</v>
      </c>
      <c r="X345" s="111">
        <v>3058</v>
      </c>
      <c r="Y345" s="111">
        <v>9</v>
      </c>
      <c r="Z345" s="107" t="s">
        <v>797</v>
      </c>
    </row>
    <row r="346" spans="1:26" ht="15" customHeight="1">
      <c r="A346" s="107" t="s">
        <v>799</v>
      </c>
      <c r="B346" s="108" t="s">
        <v>800</v>
      </c>
      <c r="C346" s="109">
        <v>58.154000000000003</v>
      </c>
      <c r="D346" s="110">
        <v>18</v>
      </c>
      <c r="E346" s="111">
        <v>4786</v>
      </c>
      <c r="F346" s="111">
        <v>3207</v>
      </c>
      <c r="G346" s="111">
        <v>108</v>
      </c>
      <c r="H346" s="111">
        <v>66</v>
      </c>
      <c r="I346" s="114">
        <v>57.55</v>
      </c>
      <c r="J346" s="111">
        <v>81838</v>
      </c>
      <c r="K346" s="111">
        <v>84457</v>
      </c>
      <c r="L346" s="111">
        <v>36783</v>
      </c>
      <c r="M346" s="111">
        <v>823195</v>
      </c>
      <c r="N346" s="111">
        <v>727136</v>
      </c>
      <c r="O346" s="111">
        <v>727</v>
      </c>
      <c r="P346" s="111">
        <v>20041</v>
      </c>
      <c r="Q346" s="111">
        <v>144056</v>
      </c>
      <c r="R346" s="111">
        <v>1655169</v>
      </c>
      <c r="S346" s="111">
        <v>248740</v>
      </c>
      <c r="T346" s="111">
        <v>129762</v>
      </c>
      <c r="U346" s="111">
        <v>5689</v>
      </c>
      <c r="V346" s="111">
        <v>43721</v>
      </c>
      <c r="W346" s="111">
        <v>57579</v>
      </c>
      <c r="X346" s="111">
        <v>32919</v>
      </c>
      <c r="Y346" s="111">
        <v>1309</v>
      </c>
      <c r="Z346" s="107" t="s">
        <v>799</v>
      </c>
    </row>
    <row r="347" spans="1:26" ht="15" customHeight="1">
      <c r="A347" s="107" t="s">
        <v>801</v>
      </c>
      <c r="B347" s="108" t="s">
        <v>802</v>
      </c>
      <c r="C347" s="109">
        <v>1.976</v>
      </c>
      <c r="D347" s="110">
        <v>1</v>
      </c>
      <c r="E347" s="111">
        <v>171</v>
      </c>
      <c r="F347" s="111">
        <v>268</v>
      </c>
      <c r="G347" s="112">
        <v>5</v>
      </c>
      <c r="H347" s="113">
        <v>4</v>
      </c>
      <c r="I347" s="114">
        <v>0.6</v>
      </c>
      <c r="J347" s="111">
        <v>357</v>
      </c>
      <c r="K347" s="111">
        <v>340</v>
      </c>
      <c r="L347" s="111">
        <v>322</v>
      </c>
      <c r="M347" s="111">
        <v>15122</v>
      </c>
      <c r="N347" s="111">
        <v>14305</v>
      </c>
      <c r="O347" s="111">
        <v>81</v>
      </c>
      <c r="P347" s="111">
        <v>275</v>
      </c>
      <c r="Q347" s="111">
        <v>11046</v>
      </c>
      <c r="R347" s="111">
        <v>1717</v>
      </c>
      <c r="S347" s="111">
        <v>3238</v>
      </c>
      <c r="T347" s="111">
        <v>8032</v>
      </c>
      <c r="U347" s="111">
        <v>221</v>
      </c>
      <c r="V347" s="111">
        <v>9707</v>
      </c>
      <c r="W347" s="111">
        <v>2346</v>
      </c>
      <c r="X347" s="111">
        <v>7096</v>
      </c>
      <c r="Y347" s="111">
        <v>89</v>
      </c>
      <c r="Z347" s="107" t="s">
        <v>801</v>
      </c>
    </row>
    <row r="348" spans="1:26" ht="15" customHeight="1">
      <c r="A348" s="107" t="s">
        <v>803</v>
      </c>
      <c r="B348" s="108" t="s">
        <v>804</v>
      </c>
      <c r="C348" s="109">
        <v>2.907</v>
      </c>
      <c r="D348" s="110">
        <v>1</v>
      </c>
      <c r="E348" s="111">
        <v>136</v>
      </c>
      <c r="F348" s="111">
        <v>290</v>
      </c>
      <c r="G348" s="112">
        <v>7</v>
      </c>
      <c r="H348" s="113">
        <v>2</v>
      </c>
      <c r="I348" s="114">
        <v>2</v>
      </c>
      <c r="J348" s="111">
        <v>949</v>
      </c>
      <c r="K348" s="111">
        <v>254</v>
      </c>
      <c r="L348" s="111">
        <v>254</v>
      </c>
      <c r="M348" s="111">
        <v>25574</v>
      </c>
      <c r="N348" s="111">
        <v>24989</v>
      </c>
      <c r="O348" s="111">
        <v>85</v>
      </c>
      <c r="P348" s="111">
        <v>336</v>
      </c>
      <c r="Q348" s="111">
        <v>8834</v>
      </c>
      <c r="R348" s="111">
        <v>3975</v>
      </c>
      <c r="S348" s="111">
        <v>17255</v>
      </c>
      <c r="T348" s="111">
        <v>6501</v>
      </c>
      <c r="U348" s="111">
        <v>143</v>
      </c>
      <c r="V348" s="111">
        <v>4697</v>
      </c>
      <c r="W348" s="111">
        <v>7383</v>
      </c>
      <c r="X348" s="111">
        <v>2355</v>
      </c>
      <c r="Y348" s="111">
        <v>32</v>
      </c>
      <c r="Z348" s="107" t="s">
        <v>803</v>
      </c>
    </row>
    <row r="349" spans="1:26" ht="15" customHeight="1">
      <c r="A349" s="107" t="s">
        <v>805</v>
      </c>
      <c r="B349" s="108" t="s">
        <v>806</v>
      </c>
      <c r="C349" s="109">
        <v>6.3810000000000002</v>
      </c>
      <c r="D349" s="110">
        <v>1</v>
      </c>
      <c r="E349" s="111">
        <v>258</v>
      </c>
      <c r="F349" s="111">
        <v>232</v>
      </c>
      <c r="G349" s="112">
        <v>5</v>
      </c>
      <c r="H349" s="113">
        <v>5</v>
      </c>
      <c r="I349" s="114">
        <v>1</v>
      </c>
      <c r="J349" s="111">
        <v>573</v>
      </c>
      <c r="K349" s="111">
        <v>570</v>
      </c>
      <c r="L349" s="111">
        <v>569</v>
      </c>
      <c r="M349" s="111">
        <v>78142</v>
      </c>
      <c r="N349" s="111">
        <v>77272</v>
      </c>
      <c r="O349" s="111">
        <v>85</v>
      </c>
      <c r="P349" s="111">
        <v>324</v>
      </c>
      <c r="Q349" s="111">
        <v>2737</v>
      </c>
      <c r="R349" s="111">
        <v>597</v>
      </c>
      <c r="S349" s="111">
        <v>3965</v>
      </c>
      <c r="T349" s="111">
        <v>2185</v>
      </c>
      <c r="U349" s="111">
        <v>181</v>
      </c>
      <c r="V349" s="111">
        <v>1885</v>
      </c>
      <c r="W349" s="111">
        <v>669</v>
      </c>
      <c r="X349" s="111">
        <v>1133</v>
      </c>
      <c r="Y349" s="111">
        <v>14</v>
      </c>
      <c r="Z349" s="107" t="s">
        <v>805</v>
      </c>
    </row>
    <row r="350" spans="1:26" ht="15" customHeight="1">
      <c r="A350" s="107" t="s">
        <v>807</v>
      </c>
      <c r="B350" s="108" t="s">
        <v>808</v>
      </c>
      <c r="C350" s="109">
        <v>2.44</v>
      </c>
      <c r="D350" s="110">
        <v>1</v>
      </c>
      <c r="E350" s="111">
        <v>100</v>
      </c>
      <c r="F350" s="111">
        <v>223</v>
      </c>
      <c r="G350" s="112">
        <v>4</v>
      </c>
      <c r="H350" s="113">
        <v>1</v>
      </c>
      <c r="I350" s="114">
        <v>1</v>
      </c>
      <c r="J350" s="111">
        <v>1275</v>
      </c>
      <c r="K350" s="111">
        <v>412</v>
      </c>
      <c r="L350" s="111">
        <v>412</v>
      </c>
      <c r="M350" s="111">
        <v>12823</v>
      </c>
      <c r="N350" s="111">
        <v>12774</v>
      </c>
      <c r="O350" s="111">
        <v>77</v>
      </c>
      <c r="P350" s="111">
        <v>298</v>
      </c>
      <c r="Q350" s="111">
        <v>3886</v>
      </c>
      <c r="R350" s="111">
        <v>0</v>
      </c>
      <c r="S350" s="111">
        <v>5171</v>
      </c>
      <c r="T350" s="111">
        <v>2427</v>
      </c>
      <c r="U350" s="111">
        <v>107</v>
      </c>
      <c r="V350" s="111">
        <v>1985</v>
      </c>
      <c r="W350" s="111">
        <v>1811</v>
      </c>
      <c r="X350" s="111">
        <v>2113</v>
      </c>
      <c r="Y350" s="111">
        <v>30</v>
      </c>
      <c r="Z350" s="107" t="s">
        <v>807</v>
      </c>
    </row>
    <row r="351" spans="1:26" ht="15" customHeight="1">
      <c r="A351" s="107" t="s">
        <v>809</v>
      </c>
      <c r="B351" s="108" t="s">
        <v>810</v>
      </c>
      <c r="C351" s="109">
        <v>6.8630000000000004</v>
      </c>
      <c r="D351" s="110">
        <v>4</v>
      </c>
      <c r="E351" s="111">
        <v>1825</v>
      </c>
      <c r="F351" s="111">
        <v>853</v>
      </c>
      <c r="G351" s="111">
        <v>5</v>
      </c>
      <c r="H351" s="111">
        <v>10</v>
      </c>
      <c r="I351" s="114">
        <v>9.5</v>
      </c>
      <c r="J351" s="111">
        <v>2932</v>
      </c>
      <c r="K351" s="111">
        <v>1811</v>
      </c>
      <c r="L351" s="111">
        <v>1777</v>
      </c>
      <c r="M351" s="111">
        <v>156751</v>
      </c>
      <c r="N351" s="111">
        <v>141361</v>
      </c>
      <c r="O351" s="111">
        <v>196</v>
      </c>
      <c r="P351" s="111">
        <v>1173</v>
      </c>
      <c r="Q351" s="111">
        <v>17448</v>
      </c>
      <c r="R351" s="111">
        <v>25607</v>
      </c>
      <c r="S351" s="111">
        <v>24369</v>
      </c>
      <c r="T351" s="111">
        <v>51733</v>
      </c>
      <c r="U351" s="111">
        <v>203</v>
      </c>
      <c r="V351" s="111">
        <v>4005</v>
      </c>
      <c r="W351" s="111">
        <v>3768</v>
      </c>
      <c r="X351" s="111">
        <v>13045</v>
      </c>
      <c r="Y351" s="111">
        <v>75</v>
      </c>
      <c r="Z351" s="107" t="s">
        <v>809</v>
      </c>
    </row>
    <row r="352" spans="1:26" ht="15" customHeight="1">
      <c r="A352" s="107" t="s">
        <v>811</v>
      </c>
      <c r="B352" s="108" t="s">
        <v>812</v>
      </c>
      <c r="C352" s="109">
        <v>5.4790000000000001</v>
      </c>
      <c r="D352" s="110">
        <v>1</v>
      </c>
      <c r="E352" s="111">
        <v>195</v>
      </c>
      <c r="F352" s="111">
        <v>224</v>
      </c>
      <c r="G352" s="112">
        <v>1</v>
      </c>
      <c r="H352" s="113">
        <v>2</v>
      </c>
      <c r="I352" s="114">
        <v>1.5</v>
      </c>
      <c r="J352" s="111">
        <v>576</v>
      </c>
      <c r="K352" s="111">
        <v>513</v>
      </c>
      <c r="L352" s="111">
        <v>510</v>
      </c>
      <c r="M352" s="111">
        <v>21377</v>
      </c>
      <c r="N352" s="111">
        <v>21158</v>
      </c>
      <c r="O352" s="111">
        <v>90</v>
      </c>
      <c r="P352" s="111">
        <v>294</v>
      </c>
      <c r="Q352" s="111">
        <v>3762</v>
      </c>
      <c r="R352" s="111">
        <v>560</v>
      </c>
      <c r="S352" s="111">
        <v>9384</v>
      </c>
      <c r="T352" s="111">
        <v>8690</v>
      </c>
      <c r="U352" s="111">
        <v>97</v>
      </c>
      <c r="V352" s="111">
        <v>1041</v>
      </c>
      <c r="W352" s="111">
        <v>1890</v>
      </c>
      <c r="X352" s="111">
        <v>2484</v>
      </c>
      <c r="Y352" s="111">
        <v>47</v>
      </c>
      <c r="Z352" s="107" t="s">
        <v>811</v>
      </c>
    </row>
    <row r="353" spans="2:25" s="23" customFormat="1" ht="15" customHeight="1">
      <c r="B353" s="23" t="s">
        <v>818</v>
      </c>
      <c r="C353" s="29">
        <f>SUM(C7:C352)</f>
        <v>6902.7070000000003</v>
      </c>
      <c r="D353" s="24">
        <f>SUM(D7:D352)</f>
        <v>1142</v>
      </c>
      <c r="E353" s="24">
        <f t="shared" ref="E353:Y353" si="0">SUM(E7:E352)</f>
        <v>652059</v>
      </c>
      <c r="F353" s="24">
        <f t="shared" si="0"/>
        <v>243312</v>
      </c>
      <c r="G353" s="24">
        <f t="shared" si="0"/>
        <v>7453</v>
      </c>
      <c r="H353" s="24">
        <f t="shared" si="0"/>
        <v>5688</v>
      </c>
      <c r="I353" s="24">
        <f t="shared" si="0"/>
        <v>5056.1900000000005</v>
      </c>
      <c r="J353" s="24">
        <f t="shared" si="0"/>
        <v>6655311</v>
      </c>
      <c r="K353" s="24">
        <f t="shared" si="0"/>
        <v>1647882</v>
      </c>
      <c r="L353" s="24">
        <f t="shared" si="0"/>
        <v>1268198</v>
      </c>
      <c r="M353" s="24">
        <f t="shared" si="0"/>
        <v>86931044</v>
      </c>
      <c r="N353" s="24">
        <f t="shared" si="0"/>
        <v>69126556</v>
      </c>
      <c r="O353" s="24">
        <f t="shared" si="0"/>
        <v>89040</v>
      </c>
      <c r="P353" s="24">
        <f t="shared" si="0"/>
        <v>1713968</v>
      </c>
      <c r="Q353" s="24">
        <f t="shared" si="0"/>
        <v>16352403</v>
      </c>
      <c r="R353" s="24">
        <f t="shared" si="0"/>
        <v>97521688</v>
      </c>
      <c r="S353" s="24">
        <f t="shared" si="0"/>
        <v>20505543</v>
      </c>
      <c r="T353" s="24">
        <f t="shared" si="0"/>
        <v>22655990</v>
      </c>
      <c r="U353" s="24">
        <f t="shared" si="0"/>
        <v>303275</v>
      </c>
      <c r="V353" s="24">
        <f t="shared" si="0"/>
        <v>3715150</v>
      </c>
      <c r="W353" s="24">
        <f t="shared" si="0"/>
        <v>4341884</v>
      </c>
      <c r="X353" s="24">
        <f t="shared" si="0"/>
        <v>5514910</v>
      </c>
      <c r="Y353" s="24">
        <f t="shared" si="0"/>
        <v>70860</v>
      </c>
    </row>
    <row r="354" spans="2:25" s="23" customFormat="1" ht="15" customHeight="1">
      <c r="C354" s="29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spans="2:25" s="118" customFormat="1" ht="15" customHeight="1">
      <c r="B355" s="118">
        <v>2016</v>
      </c>
      <c r="C355" s="119">
        <v>6917.4569999999967</v>
      </c>
      <c r="D355" s="120">
        <v>1156</v>
      </c>
      <c r="E355" s="120">
        <v>666919</v>
      </c>
      <c r="F355" s="120">
        <v>246292</v>
      </c>
      <c r="G355" s="120">
        <v>7716</v>
      </c>
      <c r="H355" s="120">
        <v>5627.5</v>
      </c>
      <c r="I355" s="120">
        <v>4965.7</v>
      </c>
      <c r="J355" s="120">
        <v>5819681</v>
      </c>
      <c r="K355" s="120">
        <v>2189580</v>
      </c>
      <c r="L355" s="120">
        <v>1380102</v>
      </c>
      <c r="M355" s="120">
        <v>90161811</v>
      </c>
      <c r="N355" s="120">
        <v>71038406</v>
      </c>
      <c r="O355" s="120">
        <v>82185</v>
      </c>
      <c r="P355" s="120">
        <v>1831122</v>
      </c>
      <c r="Q355" s="120">
        <v>17182820</v>
      </c>
      <c r="R355" s="120">
        <v>93056808</v>
      </c>
      <c r="S355" s="120">
        <v>22081269</v>
      </c>
      <c r="T355" s="120">
        <v>23886284</v>
      </c>
      <c r="U355" s="120">
        <v>311533</v>
      </c>
      <c r="V355" s="120">
        <v>3235652</v>
      </c>
      <c r="W355" s="120">
        <v>4400878</v>
      </c>
      <c r="X355" s="120">
        <v>5546928</v>
      </c>
      <c r="Y355" s="120">
        <v>69699</v>
      </c>
    </row>
  </sheetData>
  <autoFilter ref="A5:Z5"/>
  <mergeCells count="26">
    <mergeCell ref="A1:A4"/>
    <mergeCell ref="B1:B4"/>
    <mergeCell ref="D1:O1"/>
    <mergeCell ref="H3:H4"/>
    <mergeCell ref="I3:I4"/>
    <mergeCell ref="K3:L3"/>
    <mergeCell ref="M3:N3"/>
    <mergeCell ref="K2:N2"/>
    <mergeCell ref="O2:O4"/>
    <mergeCell ref="C1:C4"/>
    <mergeCell ref="Z1:Z4"/>
    <mergeCell ref="D2:D4"/>
    <mergeCell ref="E2:E4"/>
    <mergeCell ref="F2:F4"/>
    <mergeCell ref="G2:G4"/>
    <mergeCell ref="H2:I2"/>
    <mergeCell ref="J2:J4"/>
    <mergeCell ref="Y2:Y4"/>
    <mergeCell ref="P3:P4"/>
    <mergeCell ref="Q3:Q4"/>
    <mergeCell ref="P1:Y1"/>
    <mergeCell ref="U2:X2"/>
    <mergeCell ref="R3:R4"/>
    <mergeCell ref="S3:S4"/>
    <mergeCell ref="T3:T4"/>
    <mergeCell ref="P2:T2"/>
  </mergeCells>
  <phoneticPr fontId="2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pane xSplit="2" ySplit="5" topLeftCell="C6" activePane="bottomRight" state="frozen"/>
      <selection pane="topRight" activeCell="D1" sqref="D1"/>
      <selection pane="bottomLeft" activeCell="A6" sqref="A6"/>
      <selection pane="bottomRight" sqref="A1:A5"/>
    </sheetView>
  </sheetViews>
  <sheetFormatPr defaultColWidth="9.88671875" defaultRowHeight="13.2"/>
  <cols>
    <col min="1" max="1" width="3.5546875" style="7" customWidth="1"/>
    <col min="2" max="2" width="22.109375" style="92" customWidth="1"/>
    <col min="3" max="3" width="19.109375" style="95" customWidth="1"/>
    <col min="4" max="4" width="12.5546875" style="89" customWidth="1"/>
    <col min="5" max="5" width="10.44140625" style="89" customWidth="1"/>
    <col min="6" max="6" width="10.6640625" style="89" customWidth="1"/>
    <col min="7" max="7" width="14.109375" style="89" customWidth="1"/>
    <col min="8" max="8" width="16.44140625" style="89" customWidth="1"/>
    <col min="9" max="9" width="14.88671875" style="89" customWidth="1"/>
    <col min="10" max="10" width="9.88671875" style="89"/>
    <col min="11" max="11" width="16.109375" style="89" customWidth="1"/>
    <col min="12" max="12" width="15" style="89" customWidth="1"/>
    <col min="13" max="13" width="14.44140625" style="89" customWidth="1"/>
    <col min="14" max="14" width="14.33203125" style="89" customWidth="1"/>
    <col min="15" max="15" width="12.88671875" style="89" customWidth="1"/>
    <col min="16" max="16" width="9.88671875" style="89"/>
    <col min="17" max="17" width="13.109375" style="89" customWidth="1"/>
    <col min="18" max="18" width="20.44140625" style="93" customWidth="1"/>
    <col min="19" max="19" width="5.6640625" style="92" customWidth="1"/>
    <col min="20" max="20" width="6" style="89" customWidth="1"/>
    <col min="21" max="16384" width="9.88671875" style="89"/>
  </cols>
  <sheetData>
    <row r="1" spans="1:19" s="5" customFormat="1" ht="12" customHeight="1">
      <c r="A1" s="211" t="s">
        <v>0</v>
      </c>
      <c r="B1" s="207" t="s">
        <v>825</v>
      </c>
      <c r="C1" s="212" t="s">
        <v>826</v>
      </c>
      <c r="D1" s="208" t="s">
        <v>1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223" t="s">
        <v>2</v>
      </c>
      <c r="Q1" s="224"/>
      <c r="R1" s="207" t="s">
        <v>825</v>
      </c>
      <c r="S1" s="211" t="s">
        <v>0</v>
      </c>
    </row>
    <row r="2" spans="1:19" s="5" customFormat="1" ht="12" customHeight="1">
      <c r="A2" s="211"/>
      <c r="B2" s="207"/>
      <c r="C2" s="212"/>
      <c r="D2" s="213" t="s">
        <v>827</v>
      </c>
      <c r="E2" s="213" t="s">
        <v>828</v>
      </c>
      <c r="F2" s="220" t="s">
        <v>3</v>
      </c>
      <c r="G2" s="221"/>
      <c r="H2" s="221"/>
      <c r="I2" s="221"/>
      <c r="J2" s="221"/>
      <c r="K2" s="221"/>
      <c r="L2" s="221"/>
      <c r="M2" s="221"/>
      <c r="N2" s="214" t="s">
        <v>4</v>
      </c>
      <c r="O2" s="227" t="s">
        <v>5</v>
      </c>
      <c r="P2" s="225" t="s">
        <v>68</v>
      </c>
      <c r="Q2" s="226" t="s">
        <v>6</v>
      </c>
      <c r="R2" s="207"/>
      <c r="S2" s="211"/>
    </row>
    <row r="3" spans="1:19" s="5" customFormat="1" ht="34.200000000000003" customHeight="1">
      <c r="A3" s="211"/>
      <c r="B3" s="207"/>
      <c r="C3" s="212"/>
      <c r="D3" s="213"/>
      <c r="E3" s="213"/>
      <c r="F3" s="208" t="s">
        <v>7</v>
      </c>
      <c r="G3" s="209"/>
      <c r="H3" s="209"/>
      <c r="I3" s="209"/>
      <c r="J3" s="222" t="s">
        <v>8</v>
      </c>
      <c r="K3" s="209"/>
      <c r="L3" s="209"/>
      <c r="M3" s="209"/>
      <c r="N3" s="215"/>
      <c r="O3" s="228"/>
      <c r="P3" s="225"/>
      <c r="Q3" s="226"/>
      <c r="R3" s="207"/>
      <c r="S3" s="211"/>
    </row>
    <row r="4" spans="1:19" s="5" customFormat="1" ht="23.25" customHeight="1">
      <c r="A4" s="211"/>
      <c r="B4" s="207"/>
      <c r="C4" s="212"/>
      <c r="D4" s="213"/>
      <c r="E4" s="213"/>
      <c r="F4" s="219" t="s">
        <v>10</v>
      </c>
      <c r="G4" s="213" t="s">
        <v>11</v>
      </c>
      <c r="H4" s="213"/>
      <c r="I4" s="232" t="s">
        <v>12</v>
      </c>
      <c r="J4" s="217" t="s">
        <v>10</v>
      </c>
      <c r="K4" s="208" t="s">
        <v>11</v>
      </c>
      <c r="L4" s="209"/>
      <c r="M4" s="230" t="s">
        <v>12</v>
      </c>
      <c r="N4" s="215"/>
      <c r="O4" s="228"/>
      <c r="P4" s="225"/>
      <c r="Q4" s="226"/>
      <c r="R4" s="207"/>
      <c r="S4" s="211"/>
    </row>
    <row r="5" spans="1:19" s="5" customFormat="1" ht="89.4" customHeight="1">
      <c r="A5" s="211"/>
      <c r="B5" s="76" t="s">
        <v>9</v>
      </c>
      <c r="C5" s="212"/>
      <c r="D5" s="213"/>
      <c r="E5" s="213"/>
      <c r="F5" s="219"/>
      <c r="G5" s="75" t="s">
        <v>13</v>
      </c>
      <c r="H5" s="75" t="s">
        <v>14</v>
      </c>
      <c r="I5" s="233"/>
      <c r="J5" s="218"/>
      <c r="K5" s="75" t="s">
        <v>13</v>
      </c>
      <c r="L5" s="75" t="s">
        <v>14</v>
      </c>
      <c r="M5" s="231"/>
      <c r="N5" s="216"/>
      <c r="O5" s="229"/>
      <c r="P5" s="225"/>
      <c r="Q5" s="226"/>
      <c r="R5" s="76" t="s">
        <v>9</v>
      </c>
      <c r="S5" s="211"/>
    </row>
    <row r="6" spans="1:19" s="6" customFormat="1" ht="23.4" customHeight="1">
      <c r="A6" s="77" t="s">
        <v>15</v>
      </c>
      <c r="B6" s="78" t="s">
        <v>829</v>
      </c>
      <c r="C6" s="79"/>
      <c r="D6" s="80"/>
      <c r="E6" s="80"/>
      <c r="F6" s="81"/>
      <c r="G6" s="82"/>
      <c r="H6" s="83"/>
      <c r="I6" s="83"/>
      <c r="J6" s="83"/>
      <c r="K6" s="83"/>
      <c r="L6" s="83"/>
      <c r="M6" s="83"/>
      <c r="N6" s="83"/>
      <c r="O6" s="83"/>
      <c r="P6" s="83"/>
      <c r="Q6" s="83"/>
      <c r="R6" s="78" t="s">
        <v>829</v>
      </c>
      <c r="S6" s="77" t="s">
        <v>15</v>
      </c>
    </row>
    <row r="7" spans="1:19" s="5" customFormat="1" ht="18" customHeight="1">
      <c r="A7" s="77" t="s">
        <v>16</v>
      </c>
      <c r="B7" s="84" t="s">
        <v>17</v>
      </c>
      <c r="C7" s="85">
        <f>SUM(C9:C28)</f>
        <v>964154</v>
      </c>
      <c r="D7" s="85">
        <f t="shared" ref="D7:Q7" si="0">SUM(D9:D28)</f>
        <v>3385</v>
      </c>
      <c r="E7" s="85">
        <f t="shared" si="0"/>
        <v>4321</v>
      </c>
      <c r="F7" s="85">
        <f t="shared" si="0"/>
        <v>3315602</v>
      </c>
      <c r="G7" s="85">
        <f t="shared" si="0"/>
        <v>2921407</v>
      </c>
      <c r="H7" s="85">
        <f t="shared" si="0"/>
        <v>2296378</v>
      </c>
      <c r="I7" s="85">
        <f t="shared" si="0"/>
        <v>27716</v>
      </c>
      <c r="J7" s="85">
        <f t="shared" si="0"/>
        <v>51863828</v>
      </c>
      <c r="K7" s="85">
        <f t="shared" si="0"/>
        <v>47040366</v>
      </c>
      <c r="L7" s="85">
        <f t="shared" si="0"/>
        <v>19077798</v>
      </c>
      <c r="M7" s="85">
        <f t="shared" si="0"/>
        <v>1595357</v>
      </c>
      <c r="N7" s="86">
        <f t="shared" si="0"/>
        <v>185051</v>
      </c>
      <c r="O7" s="85">
        <f t="shared" si="0"/>
        <v>1187</v>
      </c>
      <c r="P7" s="85">
        <f t="shared" si="0"/>
        <v>5231993</v>
      </c>
      <c r="Q7" s="85">
        <f t="shared" si="0"/>
        <v>7271627</v>
      </c>
      <c r="R7" s="87" t="s">
        <v>17</v>
      </c>
      <c r="S7" s="77" t="s">
        <v>16</v>
      </c>
    </row>
    <row r="8" spans="1:19" ht="24" customHeight="1">
      <c r="A8" s="77" t="s">
        <v>18</v>
      </c>
      <c r="B8" s="88" t="s">
        <v>830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8" t="s">
        <v>830</v>
      </c>
      <c r="S8" s="77" t="s">
        <v>18</v>
      </c>
    </row>
    <row r="9" spans="1:19">
      <c r="A9" s="77" t="s">
        <v>19</v>
      </c>
      <c r="B9" s="90" t="s">
        <v>23</v>
      </c>
      <c r="C9" s="85">
        <v>51467</v>
      </c>
      <c r="D9" s="85">
        <v>134</v>
      </c>
      <c r="E9" s="85">
        <v>188</v>
      </c>
      <c r="F9" s="85">
        <v>146923</v>
      </c>
      <c r="G9" s="85">
        <v>142308</v>
      </c>
      <c r="H9" s="85">
        <v>105716</v>
      </c>
      <c r="I9" s="85">
        <v>549</v>
      </c>
      <c r="J9" s="85">
        <v>2430407</v>
      </c>
      <c r="K9" s="85">
        <v>2209763</v>
      </c>
      <c r="L9" s="85">
        <v>1061307</v>
      </c>
      <c r="M9" s="85">
        <v>60056</v>
      </c>
      <c r="N9" s="86">
        <v>9530</v>
      </c>
      <c r="O9" s="85">
        <v>48</v>
      </c>
      <c r="P9" s="85">
        <v>627248</v>
      </c>
      <c r="Q9" s="85">
        <v>409255</v>
      </c>
      <c r="R9" s="90" t="s">
        <v>23</v>
      </c>
      <c r="S9" s="77" t="s">
        <v>19</v>
      </c>
    </row>
    <row r="10" spans="1:19">
      <c r="A10" s="77" t="s">
        <v>20</v>
      </c>
      <c r="B10" s="90" t="s">
        <v>28</v>
      </c>
      <c r="C10" s="85">
        <v>42390</v>
      </c>
      <c r="D10" s="85">
        <v>120</v>
      </c>
      <c r="E10" s="85">
        <v>173</v>
      </c>
      <c r="F10" s="85">
        <v>154309</v>
      </c>
      <c r="G10" s="85">
        <v>144493</v>
      </c>
      <c r="H10" s="85">
        <v>110207</v>
      </c>
      <c r="I10" s="85">
        <v>878</v>
      </c>
      <c r="J10" s="85">
        <v>2421644</v>
      </c>
      <c r="K10" s="85">
        <v>2173694</v>
      </c>
      <c r="L10" s="85">
        <v>929786</v>
      </c>
      <c r="M10" s="85">
        <v>50755</v>
      </c>
      <c r="N10" s="86">
        <v>7055</v>
      </c>
      <c r="O10" s="85">
        <v>45</v>
      </c>
      <c r="P10" s="85">
        <v>181383</v>
      </c>
      <c r="Q10" s="85">
        <v>311741</v>
      </c>
      <c r="R10" s="90" t="s">
        <v>28</v>
      </c>
      <c r="S10" s="77" t="s">
        <v>20</v>
      </c>
    </row>
    <row r="11" spans="1:19">
      <c r="A11" s="77" t="s">
        <v>21</v>
      </c>
      <c r="B11" s="90" t="s">
        <v>33</v>
      </c>
      <c r="C11" s="85">
        <v>29490</v>
      </c>
      <c r="D11" s="85">
        <v>102</v>
      </c>
      <c r="E11" s="85">
        <v>149</v>
      </c>
      <c r="F11" s="85">
        <v>185761</v>
      </c>
      <c r="G11" s="85">
        <v>181053</v>
      </c>
      <c r="H11" s="85">
        <v>158648</v>
      </c>
      <c r="I11" s="85">
        <v>1583</v>
      </c>
      <c r="J11" s="85">
        <v>2085473</v>
      </c>
      <c r="K11" s="85">
        <v>1893401</v>
      </c>
      <c r="L11" s="85">
        <v>872386</v>
      </c>
      <c r="M11" s="85">
        <v>77678</v>
      </c>
      <c r="N11" s="86">
        <v>5351</v>
      </c>
      <c r="O11" s="85">
        <v>39</v>
      </c>
      <c r="P11" s="85">
        <v>149431</v>
      </c>
      <c r="Q11" s="85">
        <v>293513</v>
      </c>
      <c r="R11" s="90" t="s">
        <v>33</v>
      </c>
      <c r="S11" s="77" t="s">
        <v>21</v>
      </c>
    </row>
    <row r="12" spans="1:19" ht="15" customHeight="1">
      <c r="A12" s="77" t="s">
        <v>22</v>
      </c>
      <c r="B12" s="90" t="s">
        <v>38</v>
      </c>
      <c r="C12" s="85">
        <v>63416</v>
      </c>
      <c r="D12" s="85">
        <v>271</v>
      </c>
      <c r="E12" s="85">
        <v>346</v>
      </c>
      <c r="F12" s="85">
        <v>302585</v>
      </c>
      <c r="G12" s="85">
        <v>264592</v>
      </c>
      <c r="H12" s="85">
        <v>204243</v>
      </c>
      <c r="I12" s="85">
        <v>3023</v>
      </c>
      <c r="J12" s="85">
        <v>3948315</v>
      </c>
      <c r="K12" s="85">
        <v>3648122</v>
      </c>
      <c r="L12" s="85">
        <v>1483077</v>
      </c>
      <c r="M12" s="85">
        <v>112306</v>
      </c>
      <c r="N12" s="86">
        <v>14743</v>
      </c>
      <c r="O12" s="85">
        <v>68</v>
      </c>
      <c r="P12" s="85">
        <v>231396</v>
      </c>
      <c r="Q12" s="85">
        <v>487602</v>
      </c>
      <c r="R12" s="90" t="s">
        <v>38</v>
      </c>
      <c r="S12" s="77" t="s">
        <v>22</v>
      </c>
    </row>
    <row r="13" spans="1:19">
      <c r="A13" s="77" t="s">
        <v>24</v>
      </c>
      <c r="B13" s="91" t="s">
        <v>44</v>
      </c>
      <c r="C13" s="85">
        <v>41227</v>
      </c>
      <c r="D13" s="85">
        <v>138</v>
      </c>
      <c r="E13" s="85">
        <v>207</v>
      </c>
      <c r="F13" s="85">
        <v>146030</v>
      </c>
      <c r="G13" s="85">
        <v>132633</v>
      </c>
      <c r="H13" s="85">
        <v>112808</v>
      </c>
      <c r="I13" s="85">
        <v>602</v>
      </c>
      <c r="J13" s="85">
        <v>2819086</v>
      </c>
      <c r="K13" s="85">
        <v>2611567</v>
      </c>
      <c r="L13" s="85">
        <v>1185818</v>
      </c>
      <c r="M13" s="85">
        <v>97209</v>
      </c>
      <c r="N13" s="86">
        <v>15299</v>
      </c>
      <c r="O13" s="85">
        <v>48</v>
      </c>
      <c r="P13" s="85">
        <v>194742</v>
      </c>
      <c r="Q13" s="85">
        <v>283052</v>
      </c>
      <c r="R13" s="91" t="s">
        <v>44</v>
      </c>
      <c r="S13" s="77" t="s">
        <v>24</v>
      </c>
    </row>
    <row r="14" spans="1:19">
      <c r="A14" s="77" t="s">
        <v>25</v>
      </c>
      <c r="B14" s="90" t="s">
        <v>45</v>
      </c>
      <c r="C14" s="85">
        <v>30443</v>
      </c>
      <c r="D14" s="85">
        <v>148</v>
      </c>
      <c r="E14" s="85">
        <v>194</v>
      </c>
      <c r="F14" s="85">
        <v>70775</v>
      </c>
      <c r="G14" s="85">
        <v>67048</v>
      </c>
      <c r="H14" s="85">
        <v>51026</v>
      </c>
      <c r="I14" s="85">
        <v>461</v>
      </c>
      <c r="J14" s="85">
        <v>1597045</v>
      </c>
      <c r="K14" s="85">
        <v>1439543</v>
      </c>
      <c r="L14" s="85">
        <v>611853</v>
      </c>
      <c r="M14" s="85">
        <v>71168</v>
      </c>
      <c r="N14" s="86">
        <v>6046</v>
      </c>
      <c r="O14" s="85">
        <v>36</v>
      </c>
      <c r="P14" s="85">
        <v>133144</v>
      </c>
      <c r="Q14" s="85">
        <v>254001</v>
      </c>
      <c r="R14" s="90" t="s">
        <v>45</v>
      </c>
      <c r="S14" s="77" t="s">
        <v>25</v>
      </c>
    </row>
    <row r="15" spans="1:19">
      <c r="A15" s="77" t="s">
        <v>26</v>
      </c>
      <c r="B15" s="90" t="s">
        <v>46</v>
      </c>
      <c r="C15" s="85">
        <v>43416</v>
      </c>
      <c r="D15" s="85">
        <v>171</v>
      </c>
      <c r="E15" s="85">
        <v>199</v>
      </c>
      <c r="F15" s="85">
        <v>146604</v>
      </c>
      <c r="G15" s="85">
        <v>137044</v>
      </c>
      <c r="H15" s="85">
        <v>92901</v>
      </c>
      <c r="I15" s="85">
        <v>3294</v>
      </c>
      <c r="J15" s="85">
        <v>2256267</v>
      </c>
      <c r="K15" s="85">
        <v>2084501</v>
      </c>
      <c r="L15" s="85">
        <v>772186</v>
      </c>
      <c r="M15" s="85">
        <v>69945</v>
      </c>
      <c r="N15" s="86">
        <v>4643</v>
      </c>
      <c r="O15" s="85">
        <v>58</v>
      </c>
      <c r="P15" s="85">
        <v>231698</v>
      </c>
      <c r="Q15" s="85">
        <v>338047</v>
      </c>
      <c r="R15" s="90" t="s">
        <v>46</v>
      </c>
      <c r="S15" s="77" t="s">
        <v>26</v>
      </c>
    </row>
    <row r="16" spans="1:19">
      <c r="A16" s="77" t="s">
        <v>27</v>
      </c>
      <c r="B16" s="90" t="s">
        <v>47</v>
      </c>
      <c r="C16" s="85">
        <v>54296</v>
      </c>
      <c r="D16" s="85">
        <v>173</v>
      </c>
      <c r="E16" s="85">
        <v>228</v>
      </c>
      <c r="F16" s="85">
        <v>342074</v>
      </c>
      <c r="G16" s="85">
        <v>250036</v>
      </c>
      <c r="H16" s="85">
        <v>198589</v>
      </c>
      <c r="I16" s="85">
        <v>1786</v>
      </c>
      <c r="J16" s="85">
        <v>3147173</v>
      </c>
      <c r="K16" s="85">
        <v>2842265</v>
      </c>
      <c r="L16" s="85">
        <v>1298444</v>
      </c>
      <c r="M16" s="85">
        <v>81923</v>
      </c>
      <c r="N16" s="86">
        <v>16492</v>
      </c>
      <c r="O16" s="85">
        <v>75</v>
      </c>
      <c r="P16" s="85">
        <v>326196</v>
      </c>
      <c r="Q16" s="85">
        <v>550300</v>
      </c>
      <c r="R16" s="90" t="s">
        <v>47</v>
      </c>
      <c r="S16" s="77" t="s">
        <v>27</v>
      </c>
    </row>
    <row r="17" spans="1:19">
      <c r="A17" s="77" t="s">
        <v>29</v>
      </c>
      <c r="B17" s="90" t="s">
        <v>48</v>
      </c>
      <c r="C17" s="85">
        <v>31377</v>
      </c>
      <c r="D17" s="85">
        <v>113</v>
      </c>
      <c r="E17" s="85">
        <v>137</v>
      </c>
      <c r="F17" s="85">
        <v>77410</v>
      </c>
      <c r="G17" s="85">
        <v>65305</v>
      </c>
      <c r="H17" s="85">
        <v>57863</v>
      </c>
      <c r="I17" s="85">
        <v>183</v>
      </c>
      <c r="J17" s="85">
        <v>1513602</v>
      </c>
      <c r="K17" s="85">
        <v>1399667</v>
      </c>
      <c r="L17" s="85">
        <v>548091</v>
      </c>
      <c r="M17" s="85">
        <v>37338</v>
      </c>
      <c r="N17" s="86">
        <v>1869</v>
      </c>
      <c r="O17" s="85">
        <v>33</v>
      </c>
      <c r="P17" s="85">
        <v>141846</v>
      </c>
      <c r="Q17" s="85">
        <v>197884</v>
      </c>
      <c r="R17" s="90" t="s">
        <v>48</v>
      </c>
      <c r="S17" s="77" t="s">
        <v>29</v>
      </c>
    </row>
    <row r="18" spans="1:19">
      <c r="A18" s="77" t="s">
        <v>30</v>
      </c>
      <c r="B18" s="90" t="s">
        <v>49</v>
      </c>
      <c r="C18" s="85">
        <v>37152</v>
      </c>
      <c r="D18" s="85">
        <v>124</v>
      </c>
      <c r="E18" s="85">
        <v>183</v>
      </c>
      <c r="F18" s="85">
        <v>170114</v>
      </c>
      <c r="G18" s="85">
        <v>126238</v>
      </c>
      <c r="H18" s="85">
        <v>109499</v>
      </c>
      <c r="I18" s="85">
        <v>1879</v>
      </c>
      <c r="J18" s="85">
        <v>2356544</v>
      </c>
      <c r="K18" s="85">
        <v>2190404</v>
      </c>
      <c r="L18" s="85">
        <v>940137</v>
      </c>
      <c r="M18" s="85">
        <v>56091</v>
      </c>
      <c r="N18" s="86">
        <v>9817</v>
      </c>
      <c r="O18" s="85">
        <v>37</v>
      </c>
      <c r="P18" s="85">
        <v>155172</v>
      </c>
      <c r="Q18" s="85">
        <v>269614</v>
      </c>
      <c r="R18" s="90" t="s">
        <v>49</v>
      </c>
      <c r="S18" s="77" t="s">
        <v>30</v>
      </c>
    </row>
    <row r="19" spans="1:19">
      <c r="A19" s="77" t="s">
        <v>31</v>
      </c>
      <c r="B19" s="90" t="s">
        <v>50</v>
      </c>
      <c r="C19" s="85">
        <v>30457</v>
      </c>
      <c r="D19" s="85">
        <v>102</v>
      </c>
      <c r="E19" s="85">
        <v>136</v>
      </c>
      <c r="F19" s="85">
        <v>137121</v>
      </c>
      <c r="G19" s="85">
        <v>102256</v>
      </c>
      <c r="H19" s="85">
        <v>77747</v>
      </c>
      <c r="I19" s="85">
        <v>1243</v>
      </c>
      <c r="J19" s="85">
        <v>1729295</v>
      </c>
      <c r="K19" s="85">
        <v>1555640</v>
      </c>
      <c r="L19" s="85">
        <v>658032</v>
      </c>
      <c r="M19" s="85">
        <v>48373</v>
      </c>
      <c r="N19" s="86">
        <v>8554</v>
      </c>
      <c r="O19" s="85">
        <v>27</v>
      </c>
      <c r="P19" s="85">
        <v>93778</v>
      </c>
      <c r="Q19" s="85">
        <v>201662</v>
      </c>
      <c r="R19" s="90" t="s">
        <v>50</v>
      </c>
      <c r="S19" s="77" t="s">
        <v>31</v>
      </c>
    </row>
    <row r="20" spans="1:19">
      <c r="A20" s="77" t="s">
        <v>32</v>
      </c>
      <c r="B20" s="90" t="s">
        <v>51</v>
      </c>
      <c r="C20" s="85">
        <v>14409</v>
      </c>
      <c r="D20" s="85">
        <v>69</v>
      </c>
      <c r="E20" s="85">
        <v>90</v>
      </c>
      <c r="F20" s="85">
        <v>59588</v>
      </c>
      <c r="G20" s="85">
        <v>52951</v>
      </c>
      <c r="H20" s="85">
        <v>40145</v>
      </c>
      <c r="I20" s="85">
        <v>709</v>
      </c>
      <c r="J20" s="85">
        <v>945686</v>
      </c>
      <c r="K20" s="85">
        <v>839358</v>
      </c>
      <c r="L20" s="85">
        <v>328798</v>
      </c>
      <c r="M20" s="85">
        <v>28760</v>
      </c>
      <c r="N20" s="86">
        <v>2357</v>
      </c>
      <c r="O20" s="85">
        <v>11</v>
      </c>
      <c r="P20" s="85">
        <v>59166</v>
      </c>
      <c r="Q20" s="85">
        <v>92172</v>
      </c>
      <c r="R20" s="90" t="s">
        <v>51</v>
      </c>
      <c r="S20" s="77" t="s">
        <v>32</v>
      </c>
    </row>
    <row r="21" spans="1:19">
      <c r="A21" s="77" t="s">
        <v>34</v>
      </c>
      <c r="B21" s="90" t="s">
        <v>52</v>
      </c>
      <c r="C21" s="85">
        <v>102952</v>
      </c>
      <c r="D21" s="85">
        <v>355</v>
      </c>
      <c r="E21" s="85">
        <v>405</v>
      </c>
      <c r="F21" s="85">
        <v>294809</v>
      </c>
      <c r="G21" s="85">
        <v>274719</v>
      </c>
      <c r="H21" s="85">
        <v>208884</v>
      </c>
      <c r="I21" s="85">
        <v>2330</v>
      </c>
      <c r="J21" s="85">
        <v>4236903</v>
      </c>
      <c r="K21" s="85">
        <v>3708227</v>
      </c>
      <c r="L21" s="85">
        <v>1548043</v>
      </c>
      <c r="M21" s="85">
        <v>142234</v>
      </c>
      <c r="N21" s="86">
        <v>12788</v>
      </c>
      <c r="O21" s="85">
        <v>89</v>
      </c>
      <c r="P21" s="85">
        <v>471805</v>
      </c>
      <c r="Q21" s="85">
        <v>696000</v>
      </c>
      <c r="R21" s="90" t="s">
        <v>52</v>
      </c>
      <c r="S21" s="77" t="s">
        <v>34</v>
      </c>
    </row>
    <row r="22" spans="1:19">
      <c r="A22" s="77" t="s">
        <v>35</v>
      </c>
      <c r="B22" s="90" t="s">
        <v>53</v>
      </c>
      <c r="C22" s="85">
        <v>27281</v>
      </c>
      <c r="D22" s="85">
        <v>107</v>
      </c>
      <c r="E22" s="85">
        <v>158</v>
      </c>
      <c r="F22" s="85">
        <v>91289</v>
      </c>
      <c r="G22" s="85">
        <v>88179</v>
      </c>
      <c r="H22" s="85">
        <v>57028</v>
      </c>
      <c r="I22" s="85">
        <v>504</v>
      </c>
      <c r="J22" s="85">
        <v>1946739</v>
      </c>
      <c r="K22" s="85">
        <v>1713308</v>
      </c>
      <c r="L22" s="85">
        <v>614359</v>
      </c>
      <c r="M22" s="85">
        <v>53927</v>
      </c>
      <c r="N22" s="86">
        <v>4014</v>
      </c>
      <c r="O22" s="85">
        <v>31</v>
      </c>
      <c r="P22" s="85">
        <v>170729</v>
      </c>
      <c r="Q22" s="85">
        <v>240020</v>
      </c>
      <c r="R22" s="90" t="s">
        <v>53</v>
      </c>
      <c r="S22" s="77" t="s">
        <v>35</v>
      </c>
    </row>
    <row r="23" spans="1:19" ht="26.4">
      <c r="A23" s="77" t="s">
        <v>36</v>
      </c>
      <c r="B23" s="90" t="s">
        <v>54</v>
      </c>
      <c r="C23" s="85">
        <v>54746</v>
      </c>
      <c r="D23" s="85">
        <v>205</v>
      </c>
      <c r="E23" s="85">
        <v>265</v>
      </c>
      <c r="F23" s="85">
        <v>203032</v>
      </c>
      <c r="G23" s="85">
        <v>184901</v>
      </c>
      <c r="H23" s="85">
        <v>148563</v>
      </c>
      <c r="I23" s="85">
        <v>354</v>
      </c>
      <c r="J23" s="85">
        <v>2519454</v>
      </c>
      <c r="K23" s="85">
        <v>2292713</v>
      </c>
      <c r="L23" s="85">
        <v>894547</v>
      </c>
      <c r="M23" s="85">
        <v>55865</v>
      </c>
      <c r="N23" s="86">
        <v>5387</v>
      </c>
      <c r="O23" s="85">
        <v>57</v>
      </c>
      <c r="P23" s="85">
        <v>246194</v>
      </c>
      <c r="Q23" s="85">
        <v>399843</v>
      </c>
      <c r="R23" s="90" t="s">
        <v>54</v>
      </c>
      <c r="S23" s="77" t="s">
        <v>36</v>
      </c>
    </row>
    <row r="24" spans="1:19">
      <c r="A24" s="77" t="s">
        <v>37</v>
      </c>
      <c r="B24" s="90" t="s">
        <v>55</v>
      </c>
      <c r="C24" s="85">
        <v>24997</v>
      </c>
      <c r="D24" s="85">
        <v>78</v>
      </c>
      <c r="E24" s="85">
        <v>107</v>
      </c>
      <c r="F24" s="85">
        <v>71680</v>
      </c>
      <c r="G24" s="85">
        <v>62398</v>
      </c>
      <c r="H24" s="85">
        <v>46006</v>
      </c>
      <c r="I24" s="85">
        <v>549</v>
      </c>
      <c r="J24" s="85">
        <v>1388698</v>
      </c>
      <c r="K24" s="85">
        <v>1319229</v>
      </c>
      <c r="L24" s="85">
        <v>627534</v>
      </c>
      <c r="M24" s="85">
        <v>33987</v>
      </c>
      <c r="N24" s="86">
        <v>4945</v>
      </c>
      <c r="O24" s="85">
        <v>24</v>
      </c>
      <c r="P24" s="85">
        <v>140231</v>
      </c>
      <c r="Q24" s="85">
        <v>200381</v>
      </c>
      <c r="R24" s="90" t="s">
        <v>55</v>
      </c>
      <c r="S24" s="77" t="s">
        <v>37</v>
      </c>
    </row>
    <row r="25" spans="1:19">
      <c r="A25" s="77" t="s">
        <v>39</v>
      </c>
      <c r="B25" s="90" t="s">
        <v>56</v>
      </c>
      <c r="C25" s="85">
        <v>33507</v>
      </c>
      <c r="D25" s="85">
        <v>95</v>
      </c>
      <c r="E25" s="85">
        <v>118</v>
      </c>
      <c r="F25" s="85">
        <v>69437</v>
      </c>
      <c r="G25" s="85">
        <v>67974</v>
      </c>
      <c r="H25" s="85">
        <v>49633</v>
      </c>
      <c r="I25" s="85">
        <v>430</v>
      </c>
      <c r="J25" s="85">
        <v>1252551</v>
      </c>
      <c r="K25" s="85">
        <v>1138743</v>
      </c>
      <c r="L25" s="85">
        <v>406991</v>
      </c>
      <c r="M25" s="85">
        <v>43881</v>
      </c>
      <c r="N25" s="86">
        <v>1003</v>
      </c>
      <c r="O25" s="85">
        <v>54</v>
      </c>
      <c r="P25" s="85">
        <v>290755</v>
      </c>
      <c r="Q25" s="85">
        <v>249465</v>
      </c>
      <c r="R25" s="90" t="s">
        <v>56</v>
      </c>
      <c r="S25" s="77" t="s">
        <v>39</v>
      </c>
    </row>
    <row r="26" spans="1:19">
      <c r="A26" s="77" t="s">
        <v>40</v>
      </c>
      <c r="B26" s="90" t="s">
        <v>57</v>
      </c>
      <c r="C26" s="85">
        <v>35648</v>
      </c>
      <c r="D26" s="85">
        <v>149</v>
      </c>
      <c r="E26" s="85">
        <v>173</v>
      </c>
      <c r="F26" s="85">
        <v>127359</v>
      </c>
      <c r="G26" s="85">
        <v>104648</v>
      </c>
      <c r="H26" s="85">
        <v>87799</v>
      </c>
      <c r="I26" s="85">
        <v>523</v>
      </c>
      <c r="J26" s="85">
        <v>2301018</v>
      </c>
      <c r="K26" s="85">
        <v>2050175</v>
      </c>
      <c r="L26" s="85">
        <v>770314</v>
      </c>
      <c r="M26" s="85">
        <v>62504</v>
      </c>
      <c r="N26" s="86">
        <v>14174</v>
      </c>
      <c r="O26" s="85">
        <v>47</v>
      </c>
      <c r="P26" s="85">
        <v>171748</v>
      </c>
      <c r="Q26" s="85">
        <v>282190</v>
      </c>
      <c r="R26" s="90" t="s">
        <v>57</v>
      </c>
      <c r="S26" s="77" t="s">
        <v>40</v>
      </c>
    </row>
    <row r="27" spans="1:19">
      <c r="A27" s="77" t="s">
        <v>41</v>
      </c>
      <c r="B27" s="90" t="s">
        <v>58</v>
      </c>
      <c r="C27" s="85">
        <v>29949</v>
      </c>
      <c r="D27" s="85">
        <v>91</v>
      </c>
      <c r="E27" s="85">
        <v>123</v>
      </c>
      <c r="F27" s="85">
        <v>77279</v>
      </c>
      <c r="G27" s="85">
        <v>70731</v>
      </c>
      <c r="H27" s="85">
        <v>60639</v>
      </c>
      <c r="I27" s="85">
        <v>726</v>
      </c>
      <c r="J27" s="85">
        <v>1675538</v>
      </c>
      <c r="K27" s="85">
        <v>1571630</v>
      </c>
      <c r="L27" s="85">
        <v>550803</v>
      </c>
      <c r="M27" s="85">
        <v>50817</v>
      </c>
      <c r="N27" s="86">
        <v>7089</v>
      </c>
      <c r="O27" s="85">
        <v>33</v>
      </c>
      <c r="P27" s="85">
        <v>146661</v>
      </c>
      <c r="Q27" s="85">
        <v>204196</v>
      </c>
      <c r="R27" s="90" t="s">
        <v>58</v>
      </c>
      <c r="S27" s="77" t="s">
        <v>41</v>
      </c>
    </row>
    <row r="28" spans="1:19">
      <c r="A28" s="77" t="s">
        <v>42</v>
      </c>
      <c r="B28" s="91" t="s">
        <v>43</v>
      </c>
      <c r="C28" s="85">
        <v>185534</v>
      </c>
      <c r="D28" s="85">
        <v>640</v>
      </c>
      <c r="E28" s="85">
        <v>742</v>
      </c>
      <c r="F28" s="85">
        <v>441423</v>
      </c>
      <c r="G28" s="85">
        <v>401900</v>
      </c>
      <c r="H28" s="85">
        <v>318434</v>
      </c>
      <c r="I28" s="85">
        <v>6110</v>
      </c>
      <c r="J28" s="85">
        <v>9292390</v>
      </c>
      <c r="K28" s="85">
        <v>8358416</v>
      </c>
      <c r="L28" s="85">
        <v>2975292</v>
      </c>
      <c r="M28" s="85">
        <v>360540</v>
      </c>
      <c r="N28" s="86">
        <v>33895</v>
      </c>
      <c r="O28" s="85">
        <v>327</v>
      </c>
      <c r="P28" s="85">
        <v>1068670</v>
      </c>
      <c r="Q28" s="85">
        <v>1310689</v>
      </c>
      <c r="R28" s="91" t="s">
        <v>43</v>
      </c>
      <c r="S28" s="77" t="s">
        <v>42</v>
      </c>
    </row>
    <row r="29" spans="1:19"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92"/>
      <c r="S29" s="93"/>
    </row>
    <row r="30" spans="1:19">
      <c r="B30" s="94" t="s">
        <v>831</v>
      </c>
      <c r="S30" s="96"/>
    </row>
    <row r="32" spans="1:19">
      <c r="B32" s="97" t="s">
        <v>832</v>
      </c>
      <c r="S32" s="98"/>
    </row>
    <row r="33" spans="2:2">
      <c r="B33" s="99" t="s">
        <v>833</v>
      </c>
    </row>
  </sheetData>
  <autoFilter ref="B1:B29"/>
  <mergeCells count="22">
    <mergeCell ref="I4:I5"/>
    <mergeCell ref="F3:I3"/>
    <mergeCell ref="F2:M2"/>
    <mergeCell ref="J3:M3"/>
    <mergeCell ref="P1:Q1"/>
    <mergeCell ref="R1:R4"/>
    <mergeCell ref="S1:S5"/>
    <mergeCell ref="D2:D5"/>
    <mergeCell ref="P2:P5"/>
    <mergeCell ref="Q2:Q5"/>
    <mergeCell ref="O2:O5"/>
    <mergeCell ref="M4:M5"/>
    <mergeCell ref="B1:B4"/>
    <mergeCell ref="D1:O1"/>
    <mergeCell ref="A1:A5"/>
    <mergeCell ref="C1:C5"/>
    <mergeCell ref="E2:E5"/>
    <mergeCell ref="N2:N5"/>
    <mergeCell ref="J4:J5"/>
    <mergeCell ref="K4:L4"/>
    <mergeCell ref="F4:F5"/>
    <mergeCell ref="G4:H4"/>
  </mergeCells>
  <phoneticPr fontId="28" type="noConversion"/>
  <pageMargins left="0.23" right="0.31" top="0.31" bottom="0.25" header="0.26" footer="0.16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2017 települési municipal libr</vt:lpstr>
      <vt:lpstr>2017 szak special libr</vt:lpstr>
      <vt:lpstr>2017 országos total</vt:lpstr>
      <vt:lpstr>2017 városok town libr</vt:lpstr>
      <vt:lpstr>közoktatás school libr 2016-17</vt:lpstr>
      <vt:lpstr>'közoktatás school libr 2016-17'!Print_Titles</vt:lpstr>
    </vt:vector>
  </TitlesOfParts>
  <Company>Országos Széchényi Könyvtár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somogyi.jozsef</dc:creator>
  <cp:lastModifiedBy>somogyi.jozsef</cp:lastModifiedBy>
  <cp:lastPrinted>2018-10-24T08:52:09Z</cp:lastPrinted>
  <dcterms:created xsi:type="dcterms:W3CDTF">2016-04-18T07:08:50Z</dcterms:created>
  <dcterms:modified xsi:type="dcterms:W3CDTF">2018-11-05T07:28:41Z</dcterms:modified>
</cp:coreProperties>
</file>